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!!!!!!!\Documents\مدیریت عملکرد\"/>
    </mc:Choice>
  </mc:AlternateContent>
  <bookViews>
    <workbookView xWindow="0" yWindow="0" windowWidth="15360" windowHeight="7755" firstSheet="5" activeTab="10"/>
  </bookViews>
  <sheets>
    <sheet name="خلاصه طرح" sheetId="2" r:id="rId1"/>
    <sheet name="تعدادپرسشنامه" sheetId="1" r:id="rId2"/>
    <sheet name="مقایسه نتایج" sheetId="3" r:id="rId3"/>
    <sheet name="سنجش رضایت کلی" sheetId="4" r:id="rId4"/>
    <sheet name="اطلاع رسانی" sheetId="5" r:id="rId5"/>
    <sheet name="اعتمادمراجعان" sheetId="6" r:id="rId6"/>
    <sheet name="رفتارباارباب" sheetId="7" r:id="rId7"/>
    <sheet name="فضاو" sheetId="8" r:id="rId8"/>
    <sheet name="کل دستگاهها90-91" sheetId="9" r:id="rId9"/>
    <sheet name="دانشگاهها22" sheetId="10" r:id="rId10"/>
    <sheet name="ارزیابی عملکرد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C20" i="2"/>
  <c r="C13" i="2"/>
  <c r="C5" i="2"/>
  <c r="H17" i="1"/>
  <c r="C20" i="1"/>
  <c r="A2" i="11"/>
</calcChain>
</file>

<file path=xl/sharedStrings.xml><?xml version="1.0" encoding="utf-8"?>
<sst xmlns="http://schemas.openxmlformats.org/spreadsheetml/2006/main" count="426" uniqueCount="265">
  <si>
    <t>ردیف</t>
  </si>
  <si>
    <t>نام دستگاه</t>
  </si>
  <si>
    <t>مرکزآموزشی درمانی امام علی(ع)</t>
  </si>
  <si>
    <t>مرکزآموزشی درمانی طالقانی(ره)</t>
  </si>
  <si>
    <t>مرکزآموزشی درمانی امام رضا(ع)</t>
  </si>
  <si>
    <t>مرکزآموزشی درمانی امام خمینی(ره)</t>
  </si>
  <si>
    <t>مرکزآموزشی درمانی فارابی</t>
  </si>
  <si>
    <t>مرکزآموزشی درمانی معتضدی</t>
  </si>
  <si>
    <t>مرکزآموزشی درمانی محمدکرمانشاهی</t>
  </si>
  <si>
    <t>تعداد</t>
  </si>
  <si>
    <t>بیمارستان جوانرود</t>
  </si>
  <si>
    <t>بیمارستان سنقر</t>
  </si>
  <si>
    <t>بیمارستان صحنه</t>
  </si>
  <si>
    <t>بیمارستان هرسین</t>
  </si>
  <si>
    <t>بیمارستان گیلانغرب</t>
  </si>
  <si>
    <t>بیمارستان سرپل ذهاب</t>
  </si>
  <si>
    <t>بیمارستان قصرشیرین</t>
  </si>
  <si>
    <t>بیمارستان اسلام آباد</t>
  </si>
  <si>
    <t>بیمارستان کنگاور</t>
  </si>
  <si>
    <t>بیمارستان پاوه</t>
  </si>
  <si>
    <t>جمع</t>
  </si>
  <si>
    <t>بیمارستانهادربهمن ماه91</t>
  </si>
  <si>
    <t>سایرواحدهای بهداشت ودرمان</t>
  </si>
  <si>
    <t>کرمانشاه</t>
  </si>
  <si>
    <t>اسلام آباد</t>
  </si>
  <si>
    <t>سرپل ذهاب</t>
  </si>
  <si>
    <t>دالاهو</t>
  </si>
  <si>
    <t>گیلانغرب</t>
  </si>
  <si>
    <t>قصرشیرین</t>
  </si>
  <si>
    <t>پاوه</t>
  </si>
  <si>
    <t>جوانرود</t>
  </si>
  <si>
    <t>ثلاث باباجانی</t>
  </si>
  <si>
    <t>روانسر</t>
  </si>
  <si>
    <t>سنقر</t>
  </si>
  <si>
    <t>صحنه</t>
  </si>
  <si>
    <t>کنگاور</t>
  </si>
  <si>
    <t>هرسین</t>
  </si>
  <si>
    <t>نام شهرستان</t>
  </si>
  <si>
    <t>جنسیت</t>
  </si>
  <si>
    <t>مرد</t>
  </si>
  <si>
    <t>زن</t>
  </si>
  <si>
    <t>بی جواب</t>
  </si>
  <si>
    <t>کمتراز20سال</t>
  </si>
  <si>
    <t>21تا30سال</t>
  </si>
  <si>
    <t>31تا40سال</t>
  </si>
  <si>
    <t>41تا50سال</t>
  </si>
  <si>
    <t>51تا60سال</t>
  </si>
  <si>
    <t>بالاتراز60سال</t>
  </si>
  <si>
    <t>سن</t>
  </si>
  <si>
    <t>بیسواد</t>
  </si>
  <si>
    <t>کمترازدیپلم</t>
  </si>
  <si>
    <t>دیپلم</t>
  </si>
  <si>
    <t>فوق دیپلم</t>
  </si>
  <si>
    <t>لیسانس وبالاتر</t>
  </si>
  <si>
    <t>مدرک تحصیلی</t>
  </si>
  <si>
    <t>خانه دار</t>
  </si>
  <si>
    <t>بیکار</t>
  </si>
  <si>
    <t>محصل ودانشجو</t>
  </si>
  <si>
    <t>شاغل بخش خصوصی</t>
  </si>
  <si>
    <t>شاغل بخش دولتی</t>
  </si>
  <si>
    <t>سایر</t>
  </si>
  <si>
    <t>نوع فعالیت</t>
  </si>
  <si>
    <t>زمان اجرای طرح بهمن ماه سال91</t>
  </si>
  <si>
    <t>محل اجرای طرح14شهرستان استان کرمانشاه</t>
  </si>
  <si>
    <r>
      <t>دستگاههای اجرایی استان</t>
    </r>
    <r>
      <rPr>
        <sz val="20"/>
        <color theme="1"/>
        <rFont val="Calibri"/>
        <family val="2"/>
        <scheme val="minor"/>
      </rPr>
      <t>99</t>
    </r>
    <r>
      <rPr>
        <sz val="18"/>
        <color theme="1"/>
        <rFont val="Calibri"/>
        <family val="2"/>
        <charset val="178"/>
        <scheme val="minor"/>
      </rPr>
      <t xml:space="preserve"> واحد مجزا</t>
    </r>
  </si>
  <si>
    <t>شاخص</t>
  </si>
  <si>
    <t>عددرضایت91</t>
  </si>
  <si>
    <t>عددرضایت90</t>
  </si>
  <si>
    <t>سنجش آگاهی مراجعان</t>
  </si>
  <si>
    <t>سنجش اعتمادمراجعان</t>
  </si>
  <si>
    <t>نحوه رفتارباارباب رجوع</t>
  </si>
  <si>
    <t>فضاوتجهیزات فیزیکی</t>
  </si>
  <si>
    <t>میانگین رضایت استان</t>
  </si>
  <si>
    <t>نرخ رشد(منفی)</t>
  </si>
  <si>
    <t>جامعه آماری=مراجعان دستگاههابصورت تصادفی</t>
  </si>
  <si>
    <t>روش اندازه گیری رضایت مشتری(CSM)</t>
  </si>
  <si>
    <t>ابزارجمع آوری اطلاعات=پرسش نامه(سوالات عمومی-تخصصی)</t>
  </si>
  <si>
    <t>روش تحقیق=کاربردی؛ بطورمیدانی</t>
  </si>
  <si>
    <t>CUSTOMER        SATISFACTION     MEASUREMENT</t>
  </si>
  <si>
    <t>رتبه</t>
  </si>
  <si>
    <t>نام دستگاه اجرایی</t>
  </si>
  <si>
    <t>میانگین</t>
  </si>
  <si>
    <t>انحراف معیار</t>
  </si>
  <si>
    <t>بیمارستان محمدکرمانشاهی</t>
  </si>
  <si>
    <t>بیمارستان معتضدی</t>
  </si>
  <si>
    <t>ادارات بهداشت ودرمان</t>
  </si>
  <si>
    <t>بیمارستان طالقانی</t>
  </si>
  <si>
    <t>بیمارستان امام خمینی(ره)</t>
  </si>
  <si>
    <t>بیمارستان فارابی</t>
  </si>
  <si>
    <t>بیمارستان امام رضا(ع)</t>
  </si>
  <si>
    <t>بیمارستان امام علی(ع)</t>
  </si>
  <si>
    <t>سنجش رضایت کلی99دستگاه ازمیانگین86.43الی48.57</t>
  </si>
  <si>
    <t>سنجش اطلاع رسانی99دستگاه ازمیانگین86.79الی48.95</t>
  </si>
  <si>
    <t>سنجش اعتمادمراجعان99دستگاه ازمیانگین87.01الی50.12</t>
  </si>
  <si>
    <t>سنجش نحوه رفتارباارباب رجوع99دستگاه ازمیانگین83.88الی44.91</t>
  </si>
  <si>
    <t>سنجش فضاوتجهیزات99دستگاه ازمیانگین91.08الی44.57</t>
  </si>
  <si>
    <t>مقایسه میانگین کلی دستگاههای اجرایی دردوسال(91-90)</t>
  </si>
  <si>
    <t>سازمان هلال احمر</t>
  </si>
  <si>
    <t>شهرداری ثلاث باباجانی</t>
  </si>
  <si>
    <t>بیمارستان اسلام آبادغرب</t>
  </si>
  <si>
    <t>شرکت های شهرک های صنعتی</t>
  </si>
  <si>
    <t>بیمه البرز</t>
  </si>
  <si>
    <t>دامپزشکی</t>
  </si>
  <si>
    <t>بانک سپه</t>
  </si>
  <si>
    <t>شرکت پست بانک</t>
  </si>
  <si>
    <t>ثبت احوال</t>
  </si>
  <si>
    <t>مدیریت بازنشستگی</t>
  </si>
  <si>
    <t>شرکت آب وفاضلاب روستایی</t>
  </si>
  <si>
    <t>محیط زیست</t>
  </si>
  <si>
    <t>مدیریت درمان تامین اجتماعی</t>
  </si>
  <si>
    <t>شهرداری گیلانغرب</t>
  </si>
  <si>
    <t>بانک کشاورزی</t>
  </si>
  <si>
    <t>بانک رفاه کارگران</t>
  </si>
  <si>
    <t>شرکت برق منطقه ای غرب</t>
  </si>
  <si>
    <t>بانک ملت</t>
  </si>
  <si>
    <t>بنیادشهیدوایثارگران</t>
  </si>
  <si>
    <t>بنیادمسکن انقلاب اسلامی</t>
  </si>
  <si>
    <t>بیمه آسیا</t>
  </si>
  <si>
    <t>حمل ونقل پایانه ها</t>
  </si>
  <si>
    <t>خدمات درمانی</t>
  </si>
  <si>
    <t>تامین اجتماعی</t>
  </si>
  <si>
    <t>صندوق مهرامام رضا(ع)</t>
  </si>
  <si>
    <t>بیمه ایران</t>
  </si>
  <si>
    <t>پایگاه منطقه ای انتقال خون</t>
  </si>
  <si>
    <t>تعاون روستایی</t>
  </si>
  <si>
    <t>حج وزیارت</t>
  </si>
  <si>
    <t>بانک ملی</t>
  </si>
  <si>
    <t>صنعت،معدن وتجارت</t>
  </si>
  <si>
    <t>آموزش فنی وحرفه ای</t>
  </si>
  <si>
    <t>فرودگاه</t>
  </si>
  <si>
    <t>بهزیستی</t>
  </si>
  <si>
    <t>اوقاف وامورخیریه</t>
  </si>
  <si>
    <t>میراث فرهنگی وگردشگری</t>
  </si>
  <si>
    <t>گمرک</t>
  </si>
  <si>
    <t>تعزیرات حکومتی</t>
  </si>
  <si>
    <t>راه وشهرسازی</t>
  </si>
  <si>
    <t>بانک صادرات</t>
  </si>
  <si>
    <t>استانداری وفرمانداری</t>
  </si>
  <si>
    <t>جهادکشاورزی</t>
  </si>
  <si>
    <t>آموزش وپرورش</t>
  </si>
  <si>
    <t>کمیته امدادامام</t>
  </si>
  <si>
    <t>پزشکی قانونی</t>
  </si>
  <si>
    <t>ثبت اسنادواملاک</t>
  </si>
  <si>
    <t>شهرداری سرپل ذهاب</t>
  </si>
  <si>
    <t>امورعشایری</t>
  </si>
  <si>
    <t>اموراقتصادی ودارایی</t>
  </si>
  <si>
    <t>شرکت آب وفاضلاب شهری</t>
  </si>
  <si>
    <t>شرکت پست</t>
  </si>
  <si>
    <t>اداره تعاون،کارورفاه اجتماعی</t>
  </si>
  <si>
    <t>نوسازی مدارس</t>
  </si>
  <si>
    <t>بیمه دانا</t>
  </si>
  <si>
    <t>امورمالیاتی</t>
  </si>
  <si>
    <t>فرهنگ وارشاداسلامی</t>
  </si>
  <si>
    <t>شرکت غله وخدمات بازرگانی</t>
  </si>
  <si>
    <t>شرکت مخابرات</t>
  </si>
  <si>
    <t>بانک تجارت</t>
  </si>
  <si>
    <t>منابع طبیعی وآبخیزداری</t>
  </si>
  <si>
    <t>امورکتابخانه های عمومی</t>
  </si>
  <si>
    <t>شرکت گاز</t>
  </si>
  <si>
    <t>شرکت پخش فرآورده های نفتی</t>
  </si>
  <si>
    <t>استانداردوتحقیقات صنعتی</t>
  </si>
  <si>
    <t>شرکت توزیع نیروی برق</t>
  </si>
  <si>
    <t>اداره زندان ها</t>
  </si>
  <si>
    <t>شرکت آب منطقه ای</t>
  </si>
  <si>
    <t>شهرداری روانسر</t>
  </si>
  <si>
    <t>تربیت بدنی</t>
  </si>
  <si>
    <t>شهرداری اسلام ابادغرب</t>
  </si>
  <si>
    <t>شهرداری کرمانشاه</t>
  </si>
  <si>
    <t>دانشگاه پیام نور</t>
  </si>
  <si>
    <t>شهرداری هرسین</t>
  </si>
  <si>
    <t>شهرداری قصرشیرین</t>
  </si>
  <si>
    <t>شهرداری پاوه</t>
  </si>
  <si>
    <t>شهرداری جوانرود</t>
  </si>
  <si>
    <t>دانشگاه رازی</t>
  </si>
  <si>
    <t>شهرداری صحنه</t>
  </si>
  <si>
    <t>شهرداری سنقر</t>
  </si>
  <si>
    <t>شهرداری دالاهو</t>
  </si>
  <si>
    <t>شهرداری کنگاور</t>
  </si>
  <si>
    <t>بانک مسکن</t>
  </si>
  <si>
    <t>عددرضایت</t>
  </si>
  <si>
    <t>بیمارستانهای وابسته به دانشگاه ها</t>
  </si>
  <si>
    <t>یزد</t>
  </si>
  <si>
    <t>بوشهر</t>
  </si>
  <si>
    <t>ایلام</t>
  </si>
  <si>
    <t>خراسان جنوبی</t>
  </si>
  <si>
    <t>اصفهان</t>
  </si>
  <si>
    <t>قزوین</t>
  </si>
  <si>
    <t>سمنان</t>
  </si>
  <si>
    <t>آذربایجان غربی</t>
  </si>
  <si>
    <t>زنجان</t>
  </si>
  <si>
    <t>همدان</t>
  </si>
  <si>
    <t>قم</t>
  </si>
  <si>
    <t>البرز</t>
  </si>
  <si>
    <t>کهگیلویه وبویراحمد</t>
  </si>
  <si>
    <t>تهران</t>
  </si>
  <si>
    <t>کرمان</t>
  </si>
  <si>
    <t>مرکزی</t>
  </si>
  <si>
    <t>خراسان شمالی</t>
  </si>
  <si>
    <t>آذربایجان شرقی</t>
  </si>
  <si>
    <t>مازندران</t>
  </si>
  <si>
    <t>چهارمحال وبختیاری</t>
  </si>
  <si>
    <t>لرستان</t>
  </si>
  <si>
    <t>جدول عددرضایت بیمارستانهای وابسته به دانشگاه های علوم پزشکی درسال 91</t>
  </si>
  <si>
    <t>میانگین رضایت مندی
73.81</t>
  </si>
  <si>
    <t>استانهایی که طرح
 درآنها اجرانشده</t>
  </si>
  <si>
    <t>اردبیل</t>
  </si>
  <si>
    <t>خراسان رضوی</t>
  </si>
  <si>
    <t>خوزستان</t>
  </si>
  <si>
    <t>فارس</t>
  </si>
  <si>
    <t>سیستان وبلوچستان</t>
  </si>
  <si>
    <t>کردستان</t>
  </si>
  <si>
    <t>گیلان</t>
  </si>
  <si>
    <t>گلستان</t>
  </si>
  <si>
    <t>هرمزگان</t>
  </si>
  <si>
    <t>امتیاز</t>
  </si>
  <si>
    <t>سطح</t>
  </si>
  <si>
    <t>اداره کل منابع طبیعی</t>
  </si>
  <si>
    <t>تعاون کارورفاه اجتماعی</t>
  </si>
  <si>
    <t>بنیادشهیدوامورایثارگران</t>
  </si>
  <si>
    <t>خوب</t>
  </si>
  <si>
    <t xml:space="preserve">عالی </t>
  </si>
  <si>
    <t>اداره کل نوسازی مدارس</t>
  </si>
  <si>
    <t>اداره کل جهادکشاورزی</t>
  </si>
  <si>
    <t>اداره کل فرهنگ وارشاداسلامی</t>
  </si>
  <si>
    <t>اداره کل بیمه سلامت</t>
  </si>
  <si>
    <t>اداره کل صنعت،معدن وتجارت</t>
  </si>
  <si>
    <t>اداره کل ثبت احوال</t>
  </si>
  <si>
    <t>اداره کل اقتصادی ودارایی</t>
  </si>
  <si>
    <t>اداره کل آموزش وپرورش</t>
  </si>
  <si>
    <t>اداره کل گمرک</t>
  </si>
  <si>
    <t>اداره کل بهزیستی</t>
  </si>
  <si>
    <t>اداره کل تامین اجتماعی</t>
  </si>
  <si>
    <t>آب منطقه ای</t>
  </si>
  <si>
    <t>شرکت برق منطقه ای</t>
  </si>
  <si>
    <t>اداره کل دامپزشکی</t>
  </si>
  <si>
    <t>دانشگاه علوم پزشکی</t>
  </si>
  <si>
    <t>اداره کل هوا شناسی</t>
  </si>
  <si>
    <t>اداره کل امورمالیاتی</t>
  </si>
  <si>
    <t>اداره کل آموزش فنی وحرفه ای</t>
  </si>
  <si>
    <t>اداره کل راه وشهرسازی</t>
  </si>
  <si>
    <t>انتقال خون</t>
  </si>
  <si>
    <t>اداره کل پزشکی قانونی</t>
  </si>
  <si>
    <t>اداره کل زندان</t>
  </si>
  <si>
    <t>اداره کل کمیته امدادامام(ره)</t>
  </si>
  <si>
    <t>کانون پرورش فکری کودکان ونوجوانان</t>
  </si>
  <si>
    <t>اداره کل پست</t>
  </si>
  <si>
    <t>هلال احمر</t>
  </si>
  <si>
    <t>شرکت شهرک های صنعتی</t>
  </si>
  <si>
    <t>اداره کل محیط زیست</t>
  </si>
  <si>
    <t>شرکت آبفای روستایی</t>
  </si>
  <si>
    <t>پست بانک</t>
  </si>
  <si>
    <t>اداره کل حمل ونقل وپایا نه ها</t>
  </si>
  <si>
    <t>اداره کل حج وزیارت</t>
  </si>
  <si>
    <t>اداره کل فرودگاه</t>
  </si>
  <si>
    <t>اداره کل اوقاف وامورخیریه</t>
  </si>
  <si>
    <t>متوسط</t>
  </si>
  <si>
    <t>فاقداحراز</t>
  </si>
  <si>
    <t>اداره کل ثبت اسنادواملاک</t>
  </si>
  <si>
    <t>شرکت غله وبازرگانی منطقه9</t>
  </si>
  <si>
    <t>اداره کل تبلیغات اسلامی</t>
  </si>
  <si>
    <t>اداره کل میراث فرهنگی وگردش</t>
  </si>
  <si>
    <t>شرکت پشتیبانی اموردام</t>
  </si>
  <si>
    <t>اداره کل کتابخانه های عمومی</t>
  </si>
  <si>
    <t>سطح بندی ارزیابی عملکرددستگاه های اجرایی استان کرمانشاه درسال91(سطح عالی بیشتراز864-سطح خوب بیشتراز785وکمتراز864-سطح متوسط بیشتراز640وکمتراز784-فاقدسطح کمتراز640</t>
  </si>
  <si>
    <t>تعدادپرسشنامه طرح سنجش میزان رضایت مراجعان ازنحوه ارایه خدمات دستگاه های عمومی ودولتی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</si>
</sst>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2" borderId="0" xfId="0" applyFill="1"/>
    <xf numFmtId="0" fontId="0" fillId="2" borderId="0" xfId="0" applyFill="1" applyAlignment="1">
      <alignment horizontal="center" vertical="center" readingOrder="2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5"/>
  <sheetViews>
    <sheetView rightToLeft="1" workbookViewId="0">
      <selection sqref="A1:G1"/>
    </sheetView>
  </sheetViews>
  <sheetFormatPr defaultRowHeight="15"/>
  <cols>
    <col min="1" max="1" width="17.7109375" customWidth="1"/>
    <col min="2" max="2" width="23.7109375" customWidth="1"/>
    <col min="5" max="5" width="18.140625" customWidth="1"/>
    <col min="6" max="6" width="30.140625" customWidth="1"/>
    <col min="8" max="8" width="9" customWidth="1"/>
    <col min="12" max="12" width="33.140625" customWidth="1"/>
  </cols>
  <sheetData>
    <row r="1" spans="1:13" ht="33.75" customHeight="1">
      <c r="A1" s="24" t="s">
        <v>264</v>
      </c>
      <c r="B1" s="24"/>
      <c r="C1" s="24"/>
      <c r="D1" s="24"/>
      <c r="E1" s="24"/>
      <c r="F1" s="24"/>
      <c r="G1" s="24"/>
    </row>
    <row r="2" spans="1:13">
      <c r="A2" s="23" t="s">
        <v>38</v>
      </c>
      <c r="B2" s="6" t="s">
        <v>39</v>
      </c>
      <c r="C2" s="7">
        <v>6714</v>
      </c>
      <c r="D2" s="4"/>
      <c r="E2" s="23" t="s">
        <v>61</v>
      </c>
      <c r="F2" s="6" t="s">
        <v>55</v>
      </c>
      <c r="G2" s="7">
        <v>1530</v>
      </c>
      <c r="I2" s="19" t="s">
        <v>62</v>
      </c>
      <c r="J2" s="19"/>
      <c r="K2" s="19"/>
      <c r="L2" s="19"/>
      <c r="M2" s="1"/>
    </row>
    <row r="3" spans="1:13">
      <c r="A3" s="23"/>
      <c r="B3" s="6" t="s">
        <v>40</v>
      </c>
      <c r="C3" s="7">
        <v>3101</v>
      </c>
      <c r="D3" s="4"/>
      <c r="E3" s="23"/>
      <c r="F3" s="6" t="s">
        <v>56</v>
      </c>
      <c r="G3" s="7">
        <v>854</v>
      </c>
      <c r="I3" s="19"/>
      <c r="J3" s="19"/>
      <c r="K3" s="19"/>
      <c r="L3" s="19"/>
    </row>
    <row r="4" spans="1:13">
      <c r="A4" s="23"/>
      <c r="B4" s="6" t="s">
        <v>41</v>
      </c>
      <c r="C4" s="7">
        <v>25</v>
      </c>
      <c r="D4" s="4"/>
      <c r="E4" s="23"/>
      <c r="F4" s="6" t="s">
        <v>57</v>
      </c>
      <c r="G4" s="7">
        <v>1024</v>
      </c>
    </row>
    <row r="5" spans="1:13">
      <c r="A5" s="26" t="s">
        <v>20</v>
      </c>
      <c r="B5" s="26"/>
      <c r="C5" s="4">
        <f>SUM(C2:C4)</f>
        <v>9840</v>
      </c>
      <c r="D5" s="4"/>
      <c r="E5" s="23"/>
      <c r="F5" s="6" t="s">
        <v>58</v>
      </c>
      <c r="G5" s="7">
        <v>3264</v>
      </c>
      <c r="I5" s="20" t="s">
        <v>63</v>
      </c>
      <c r="J5" s="20"/>
      <c r="K5" s="20"/>
      <c r="L5" s="20"/>
    </row>
    <row r="6" spans="1:13">
      <c r="A6" s="27" t="s">
        <v>48</v>
      </c>
      <c r="B6" s="6" t="s">
        <v>42</v>
      </c>
      <c r="C6" s="7">
        <v>449</v>
      </c>
      <c r="D6" s="4"/>
      <c r="E6" s="23"/>
      <c r="F6" s="6" t="s">
        <v>59</v>
      </c>
      <c r="G6" s="7">
        <v>1552</v>
      </c>
      <c r="I6" s="20"/>
      <c r="J6" s="20"/>
      <c r="K6" s="20"/>
      <c r="L6" s="20"/>
    </row>
    <row r="7" spans="1:13">
      <c r="A7" s="27"/>
      <c r="B7" s="6" t="s">
        <v>43</v>
      </c>
      <c r="C7" s="7">
        <v>3278</v>
      </c>
      <c r="D7" s="4"/>
      <c r="E7" s="23"/>
      <c r="F7" s="6" t="s">
        <v>60</v>
      </c>
      <c r="G7" s="7">
        <v>1610</v>
      </c>
      <c r="I7" s="20"/>
      <c r="J7" s="20"/>
      <c r="K7" s="20"/>
      <c r="L7" s="20"/>
    </row>
    <row r="8" spans="1:13">
      <c r="A8" s="27"/>
      <c r="B8" s="6" t="s">
        <v>44</v>
      </c>
      <c r="C8" s="7">
        <v>3231</v>
      </c>
      <c r="D8" s="4"/>
      <c r="E8" s="23"/>
      <c r="F8" s="6" t="s">
        <v>41</v>
      </c>
      <c r="G8" s="7">
        <v>6</v>
      </c>
    </row>
    <row r="9" spans="1:13">
      <c r="A9" s="27"/>
      <c r="B9" s="6" t="s">
        <v>45</v>
      </c>
      <c r="C9" s="7">
        <v>1856</v>
      </c>
      <c r="D9" s="4"/>
      <c r="E9" s="2"/>
      <c r="F9" s="2" t="s">
        <v>20</v>
      </c>
      <c r="G9" s="4">
        <f>SUM(G2:G8)</f>
        <v>9840</v>
      </c>
      <c r="I9" s="25" t="s">
        <v>64</v>
      </c>
      <c r="J9" s="25"/>
      <c r="K9" s="25"/>
      <c r="L9" s="25"/>
    </row>
    <row r="10" spans="1:13">
      <c r="A10" s="27"/>
      <c r="B10" s="6" t="s">
        <v>46</v>
      </c>
      <c r="C10" s="7">
        <v>727</v>
      </c>
      <c r="D10" s="4"/>
      <c r="I10" s="25"/>
      <c r="J10" s="25"/>
      <c r="K10" s="25"/>
      <c r="L10" s="25"/>
    </row>
    <row r="11" spans="1:13">
      <c r="A11" s="27"/>
      <c r="B11" s="6" t="s">
        <v>47</v>
      </c>
      <c r="C11" s="7">
        <v>294</v>
      </c>
      <c r="D11" s="4"/>
      <c r="I11" s="25"/>
      <c r="J11" s="25"/>
      <c r="K11" s="25"/>
      <c r="L11" s="25"/>
    </row>
    <row r="12" spans="1:13">
      <c r="A12" s="27"/>
      <c r="B12" s="6" t="s">
        <v>41</v>
      </c>
      <c r="C12" s="7">
        <v>5</v>
      </c>
      <c r="D12" s="4"/>
      <c r="I12" s="25"/>
      <c r="J12" s="25"/>
      <c r="K12" s="25"/>
      <c r="L12" s="25"/>
    </row>
    <row r="13" spans="1:13">
      <c r="A13" s="2"/>
      <c r="B13" s="2" t="s">
        <v>20</v>
      </c>
      <c r="C13" s="4">
        <f>SUM(C6:C12)</f>
        <v>9840</v>
      </c>
      <c r="D13" s="4"/>
    </row>
    <row r="14" spans="1:13">
      <c r="A14" s="22" t="s">
        <v>54</v>
      </c>
      <c r="B14" s="6" t="s">
        <v>49</v>
      </c>
      <c r="C14" s="7">
        <v>527</v>
      </c>
      <c r="D14" s="4"/>
      <c r="I14" s="25" t="s">
        <v>77</v>
      </c>
      <c r="J14" s="25"/>
      <c r="K14" s="25"/>
      <c r="L14" s="25"/>
    </row>
    <row r="15" spans="1:13">
      <c r="A15" s="22"/>
      <c r="B15" s="6" t="s">
        <v>50</v>
      </c>
      <c r="C15" s="7">
        <v>2185</v>
      </c>
      <c r="D15" s="4"/>
      <c r="I15" s="25"/>
      <c r="J15" s="25"/>
      <c r="K15" s="25"/>
      <c r="L15" s="25"/>
    </row>
    <row r="16" spans="1:13">
      <c r="A16" s="22"/>
      <c r="B16" s="6" t="s">
        <v>51</v>
      </c>
      <c r="C16" s="7">
        <v>2779</v>
      </c>
      <c r="D16" s="4"/>
    </row>
    <row r="17" spans="1:12">
      <c r="A17" s="22"/>
      <c r="B17" s="6" t="s">
        <v>52</v>
      </c>
      <c r="C17" s="7">
        <v>2005</v>
      </c>
      <c r="D17" s="4"/>
      <c r="I17" s="19" t="s">
        <v>76</v>
      </c>
      <c r="J17" s="19"/>
      <c r="K17" s="19"/>
      <c r="L17" s="19"/>
    </row>
    <row r="18" spans="1:12">
      <c r="A18" s="22"/>
      <c r="B18" s="6" t="s">
        <v>53</v>
      </c>
      <c r="C18" s="7">
        <v>2330</v>
      </c>
      <c r="D18" s="4"/>
      <c r="I18" s="19"/>
      <c r="J18" s="19"/>
      <c r="K18" s="19"/>
      <c r="L18" s="19"/>
    </row>
    <row r="19" spans="1:12">
      <c r="A19" s="22"/>
      <c r="B19" s="6" t="s">
        <v>41</v>
      </c>
      <c r="C19" s="7">
        <v>14</v>
      </c>
      <c r="D19" s="4"/>
    </row>
    <row r="20" spans="1:12">
      <c r="A20" s="2"/>
      <c r="B20" s="2" t="s">
        <v>20</v>
      </c>
      <c r="C20" s="4">
        <f>SUM(C14:C19)</f>
        <v>9840</v>
      </c>
      <c r="D20" s="4"/>
      <c r="I20" s="19" t="s">
        <v>74</v>
      </c>
      <c r="J20" s="19"/>
      <c r="K20" s="19"/>
      <c r="L20" s="19"/>
    </row>
    <row r="21" spans="1:12">
      <c r="I21" s="19"/>
      <c r="J21" s="19"/>
      <c r="K21" s="19"/>
      <c r="L21" s="19"/>
    </row>
    <row r="23" spans="1:12">
      <c r="I23" s="20" t="s">
        <v>75</v>
      </c>
      <c r="J23" s="20"/>
      <c r="K23" s="20"/>
      <c r="L23" s="20"/>
    </row>
    <row r="24" spans="1:12">
      <c r="I24" s="20"/>
      <c r="J24" s="20"/>
      <c r="K24" s="20"/>
      <c r="L24" s="20"/>
    </row>
    <row r="25" spans="1:12">
      <c r="I25" s="21" t="s">
        <v>78</v>
      </c>
      <c r="J25" s="21"/>
      <c r="K25" s="21"/>
      <c r="L25" s="21"/>
    </row>
  </sheetData>
  <mergeCells count="14">
    <mergeCell ref="A1:G1"/>
    <mergeCell ref="I14:L15"/>
    <mergeCell ref="I17:L18"/>
    <mergeCell ref="I2:L3"/>
    <mergeCell ref="I5:L7"/>
    <mergeCell ref="I9:L12"/>
    <mergeCell ref="A2:A4"/>
    <mergeCell ref="A5:B5"/>
    <mergeCell ref="A6:A12"/>
    <mergeCell ref="I20:L21"/>
    <mergeCell ref="I23:L24"/>
    <mergeCell ref="I25:L25"/>
    <mergeCell ref="A14:A19"/>
    <mergeCell ref="E2:E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3"/>
  <sheetViews>
    <sheetView rightToLeft="1" workbookViewId="0">
      <selection activeCell="J3" sqref="J3:J11"/>
    </sheetView>
  </sheetViews>
  <sheetFormatPr defaultRowHeight="15"/>
  <cols>
    <col min="1" max="1" width="6.28515625" customWidth="1"/>
    <col min="2" max="2" width="31.7109375" customWidth="1"/>
    <col min="3" max="3" width="11.5703125" customWidth="1"/>
    <col min="4" max="4" width="29.85546875" customWidth="1"/>
    <col min="5" max="5" width="6.42578125" customWidth="1"/>
    <col min="6" max="6" width="31" customWidth="1"/>
    <col min="7" max="7" width="10.85546875" customWidth="1"/>
    <col min="8" max="8" width="8.5703125" customWidth="1"/>
    <col min="9" max="9" width="8.85546875" customWidth="1"/>
    <col min="10" max="10" width="20.28515625" customWidth="1"/>
    <col min="11" max="11" width="9.7109375" customWidth="1"/>
  </cols>
  <sheetData>
    <row r="1" spans="1:10" ht="24.75" customHeight="1">
      <c r="A1" s="29" t="s">
        <v>202</v>
      </c>
      <c r="B1" s="29"/>
      <c r="C1" s="29"/>
      <c r="D1" s="29"/>
      <c r="E1" s="29"/>
      <c r="F1" s="29"/>
      <c r="G1" s="29"/>
      <c r="J1" s="32" t="s">
        <v>204</v>
      </c>
    </row>
    <row r="2" spans="1:10" ht="26.25" customHeight="1">
      <c r="A2" s="15" t="s">
        <v>79</v>
      </c>
      <c r="B2" s="15" t="s">
        <v>180</v>
      </c>
      <c r="C2" s="15" t="s">
        <v>179</v>
      </c>
      <c r="D2" s="30" t="s">
        <v>203</v>
      </c>
      <c r="E2" s="15" t="s">
        <v>79</v>
      </c>
      <c r="F2" s="15" t="s">
        <v>180</v>
      </c>
      <c r="G2" s="15" t="s">
        <v>179</v>
      </c>
      <c r="J2" s="33"/>
    </row>
    <row r="3" spans="1:10" ht="26.25" customHeight="1">
      <c r="A3" s="7">
        <v>1</v>
      </c>
      <c r="B3" s="15" t="s">
        <v>181</v>
      </c>
      <c r="C3" s="7">
        <v>81.23</v>
      </c>
      <c r="D3" s="31"/>
      <c r="E3" s="7">
        <v>12</v>
      </c>
      <c r="F3" s="15" t="s">
        <v>192</v>
      </c>
      <c r="G3" s="7">
        <v>74.400000000000006</v>
      </c>
      <c r="J3" s="14" t="s">
        <v>205</v>
      </c>
    </row>
    <row r="4" spans="1:10" ht="26.25" customHeight="1">
      <c r="A4" s="7">
        <v>2</v>
      </c>
      <c r="B4" s="15" t="s">
        <v>182</v>
      </c>
      <c r="C4" s="7">
        <v>80.290000000000006</v>
      </c>
      <c r="D4" s="31"/>
      <c r="E4" s="7">
        <v>13</v>
      </c>
      <c r="F4" s="15" t="s">
        <v>193</v>
      </c>
      <c r="G4" s="7">
        <v>73.930000000000007</v>
      </c>
      <c r="J4" s="14" t="s">
        <v>206</v>
      </c>
    </row>
    <row r="5" spans="1:10" ht="26.25" customHeight="1">
      <c r="A5" s="7">
        <v>3</v>
      </c>
      <c r="B5" s="15" t="s">
        <v>183</v>
      </c>
      <c r="C5" s="7">
        <v>79.72</v>
      </c>
      <c r="D5" s="31"/>
      <c r="E5" s="7">
        <v>14</v>
      </c>
      <c r="F5" s="15" t="s">
        <v>194</v>
      </c>
      <c r="G5" s="7">
        <v>73.900000000000006</v>
      </c>
      <c r="J5" s="14" t="s">
        <v>207</v>
      </c>
    </row>
    <row r="6" spans="1:10" ht="26.25" customHeight="1">
      <c r="A6" s="7">
        <v>4</v>
      </c>
      <c r="B6" s="15" t="s">
        <v>184</v>
      </c>
      <c r="C6" s="7">
        <v>77.62</v>
      </c>
      <c r="D6" s="31"/>
      <c r="E6" s="7">
        <v>15</v>
      </c>
      <c r="F6" s="15" t="s">
        <v>195</v>
      </c>
      <c r="G6" s="7">
        <v>72.98</v>
      </c>
      <c r="J6" s="14" t="s">
        <v>208</v>
      </c>
    </row>
    <row r="7" spans="1:10" ht="26.25" customHeight="1">
      <c r="A7" s="7">
        <v>5</v>
      </c>
      <c r="B7" s="15" t="s">
        <v>185</v>
      </c>
      <c r="C7" s="7">
        <v>77.25</v>
      </c>
      <c r="D7" s="31"/>
      <c r="E7" s="7">
        <v>16</v>
      </c>
      <c r="F7" s="15" t="s">
        <v>196</v>
      </c>
      <c r="G7" s="7">
        <v>72.91</v>
      </c>
      <c r="J7" s="14" t="s">
        <v>209</v>
      </c>
    </row>
    <row r="8" spans="1:10" ht="26.25" customHeight="1">
      <c r="A8" s="7">
        <v>6</v>
      </c>
      <c r="B8" s="15" t="s">
        <v>186</v>
      </c>
      <c r="C8" s="7">
        <v>76.61</v>
      </c>
      <c r="D8" s="31"/>
      <c r="E8" s="7">
        <v>17</v>
      </c>
      <c r="F8" s="15" t="s">
        <v>197</v>
      </c>
      <c r="G8" s="7">
        <v>72.599999999999994</v>
      </c>
      <c r="J8" s="14" t="s">
        <v>210</v>
      </c>
    </row>
    <row r="9" spans="1:10" ht="26.25" customHeight="1">
      <c r="A9" s="7">
        <v>7</v>
      </c>
      <c r="B9" s="15" t="s">
        <v>187</v>
      </c>
      <c r="C9" s="7">
        <v>76.48</v>
      </c>
      <c r="D9" s="31"/>
      <c r="E9" s="7">
        <v>18</v>
      </c>
      <c r="F9" s="15" t="s">
        <v>198</v>
      </c>
      <c r="G9" s="7">
        <v>71.27</v>
      </c>
      <c r="J9" s="14" t="s">
        <v>211</v>
      </c>
    </row>
    <row r="10" spans="1:10" ht="26.25" customHeight="1">
      <c r="A10" s="7">
        <v>8</v>
      </c>
      <c r="B10" s="15" t="s">
        <v>188</v>
      </c>
      <c r="C10" s="7">
        <v>76.17</v>
      </c>
      <c r="D10" s="31"/>
      <c r="E10" s="7">
        <v>19</v>
      </c>
      <c r="F10" s="15" t="s">
        <v>199</v>
      </c>
      <c r="G10" s="7">
        <v>68.849999999999994</v>
      </c>
      <c r="J10" s="14" t="s">
        <v>212</v>
      </c>
    </row>
    <row r="11" spans="1:10" ht="26.25" customHeight="1">
      <c r="A11" s="7">
        <v>9</v>
      </c>
      <c r="B11" s="15" t="s">
        <v>189</v>
      </c>
      <c r="C11" s="7">
        <v>76.11</v>
      </c>
      <c r="D11" s="31"/>
      <c r="E11" s="16">
        <v>20</v>
      </c>
      <c r="F11" s="16" t="s">
        <v>23</v>
      </c>
      <c r="G11" s="16">
        <v>68.489999999999995</v>
      </c>
      <c r="J11" s="14" t="s">
        <v>213</v>
      </c>
    </row>
    <row r="12" spans="1:10" ht="26.25" customHeight="1">
      <c r="A12" s="7">
        <v>10</v>
      </c>
      <c r="B12" s="15" t="s">
        <v>190</v>
      </c>
      <c r="C12" s="7">
        <v>75.959999999999994</v>
      </c>
      <c r="D12" s="31"/>
      <c r="E12" s="7">
        <v>21</v>
      </c>
      <c r="F12" s="15" t="s">
        <v>200</v>
      </c>
      <c r="G12" s="7">
        <v>68.209999999999994</v>
      </c>
    </row>
    <row r="13" spans="1:10" ht="26.25" customHeight="1">
      <c r="A13" s="7">
        <v>11</v>
      </c>
      <c r="B13" s="15" t="s">
        <v>191</v>
      </c>
      <c r="C13" s="7">
        <v>74.52</v>
      </c>
      <c r="D13" s="31"/>
      <c r="E13" s="7">
        <v>22</v>
      </c>
      <c r="F13" s="15" t="s">
        <v>201</v>
      </c>
      <c r="G13" s="7">
        <v>67.489999999999995</v>
      </c>
    </row>
  </sheetData>
  <mergeCells count="3">
    <mergeCell ref="A1:G1"/>
    <mergeCell ref="D2:D13"/>
    <mergeCell ref="J1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6"/>
  <sheetViews>
    <sheetView rightToLeft="1" tabSelected="1" workbookViewId="0">
      <selection activeCell="K18" sqref="K18"/>
    </sheetView>
  </sheetViews>
  <sheetFormatPr defaultRowHeight="15"/>
  <cols>
    <col min="1" max="1" width="16.140625" customWidth="1"/>
    <col min="2" max="2" width="6.5703125" customWidth="1"/>
    <col min="3" max="3" width="24.42578125" customWidth="1"/>
    <col min="5" max="5" width="5.28515625" customWidth="1"/>
    <col min="6" max="6" width="15.5703125" customWidth="1"/>
    <col min="7" max="7" width="6.85546875" customWidth="1"/>
    <col min="8" max="8" width="29.5703125" customWidth="1"/>
    <col min="10" max="10" width="5.28515625" customWidth="1"/>
    <col min="11" max="11" width="15.140625" customWidth="1"/>
    <col min="12" max="12" width="6.42578125" customWidth="1"/>
    <col min="13" max="13" width="24.7109375" customWidth="1"/>
  </cols>
  <sheetData>
    <row r="1" spans="1:14" ht="26.25" customHeight="1">
      <c r="A1" s="31" t="s">
        <v>263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1" customHeight="1">
      <c r="A2" s="18">
        <f ca="1">A2:D23</f>
        <v>0</v>
      </c>
      <c r="B2" s="18" t="s">
        <v>0</v>
      </c>
      <c r="C2" s="18" t="s">
        <v>1</v>
      </c>
      <c r="D2" s="18" t="s">
        <v>214</v>
      </c>
      <c r="F2" s="18" t="s">
        <v>215</v>
      </c>
      <c r="G2" s="18" t="s">
        <v>0</v>
      </c>
      <c r="H2" s="18" t="s">
        <v>1</v>
      </c>
      <c r="I2" s="18" t="s">
        <v>214</v>
      </c>
      <c r="K2" s="18" t="s">
        <v>215</v>
      </c>
      <c r="L2" s="18" t="s">
        <v>0</v>
      </c>
      <c r="M2" s="18" t="s">
        <v>1</v>
      </c>
      <c r="N2" s="18" t="s">
        <v>214</v>
      </c>
    </row>
    <row r="3" spans="1:14" ht="15" customHeight="1">
      <c r="A3" s="34" t="s">
        <v>220</v>
      </c>
      <c r="B3" s="7">
        <v>1</v>
      </c>
      <c r="C3" s="7" t="s">
        <v>216</v>
      </c>
      <c r="D3" s="7">
        <v>884.37</v>
      </c>
      <c r="F3" s="35" t="s">
        <v>255</v>
      </c>
      <c r="G3" s="7">
        <v>22</v>
      </c>
      <c r="H3" s="7" t="s">
        <v>237</v>
      </c>
      <c r="I3" s="7">
        <v>783.32</v>
      </c>
      <c r="K3" s="23" t="s">
        <v>256</v>
      </c>
      <c r="L3" s="7">
        <v>46</v>
      </c>
      <c r="M3" s="7" t="s">
        <v>257</v>
      </c>
      <c r="N3" s="7">
        <v>636.20000000000005</v>
      </c>
    </row>
    <row r="4" spans="1:14" ht="15" customHeight="1">
      <c r="A4" s="27"/>
      <c r="B4" s="7">
        <v>2</v>
      </c>
      <c r="C4" s="7" t="s">
        <v>217</v>
      </c>
      <c r="D4" s="7">
        <v>866.1</v>
      </c>
      <c r="F4" s="36"/>
      <c r="G4" s="7">
        <v>23</v>
      </c>
      <c r="H4" s="7" t="s">
        <v>238</v>
      </c>
      <c r="I4" s="7">
        <v>782.14</v>
      </c>
      <c r="K4" s="23"/>
      <c r="L4" s="7">
        <v>47</v>
      </c>
      <c r="M4" s="7" t="s">
        <v>124</v>
      </c>
      <c r="N4" s="7">
        <v>629.69000000000005</v>
      </c>
    </row>
    <row r="5" spans="1:14" ht="15" customHeight="1">
      <c r="A5" s="27"/>
      <c r="B5" s="7">
        <v>3</v>
      </c>
      <c r="C5" s="7" t="s">
        <v>218</v>
      </c>
      <c r="D5" s="7">
        <v>864.8</v>
      </c>
      <c r="F5" s="36"/>
      <c r="G5" s="7">
        <v>24</v>
      </c>
      <c r="H5" s="7" t="s">
        <v>239</v>
      </c>
      <c r="I5" s="7">
        <v>780.37</v>
      </c>
      <c r="K5" s="23"/>
      <c r="L5" s="7">
        <v>48</v>
      </c>
      <c r="M5" s="7" t="s">
        <v>258</v>
      </c>
      <c r="N5" s="7">
        <v>624.5</v>
      </c>
    </row>
    <row r="6" spans="1:14" ht="15" customHeight="1">
      <c r="A6" s="27" t="s">
        <v>219</v>
      </c>
      <c r="B6" s="7">
        <v>4</v>
      </c>
      <c r="C6" s="7" t="s">
        <v>221</v>
      </c>
      <c r="D6" s="7">
        <v>863.9</v>
      </c>
      <c r="F6" s="36"/>
      <c r="G6" s="7">
        <v>25</v>
      </c>
      <c r="H6" s="7" t="s">
        <v>159</v>
      </c>
      <c r="I6" s="7">
        <v>768.93</v>
      </c>
      <c r="K6" s="23"/>
      <c r="L6" s="7">
        <v>49</v>
      </c>
      <c r="M6" s="7" t="s">
        <v>178</v>
      </c>
      <c r="N6" s="7">
        <v>624.33000000000004</v>
      </c>
    </row>
    <row r="7" spans="1:14" ht="15" customHeight="1">
      <c r="A7" s="27"/>
      <c r="B7" s="7">
        <v>5</v>
      </c>
      <c r="C7" s="7" t="s">
        <v>222</v>
      </c>
      <c r="D7" s="7">
        <v>840.22</v>
      </c>
      <c r="F7" s="36"/>
      <c r="G7" s="7">
        <v>26</v>
      </c>
      <c r="H7" s="7" t="s">
        <v>240</v>
      </c>
      <c r="I7" s="7">
        <v>756.25</v>
      </c>
      <c r="K7" s="23"/>
      <c r="L7" s="7">
        <v>50</v>
      </c>
      <c r="M7" s="7" t="s">
        <v>259</v>
      </c>
      <c r="N7" s="7">
        <v>623</v>
      </c>
    </row>
    <row r="8" spans="1:14" ht="15" customHeight="1">
      <c r="A8" s="27"/>
      <c r="B8" s="7">
        <v>6</v>
      </c>
      <c r="C8" s="7" t="s">
        <v>223</v>
      </c>
      <c r="D8" s="7">
        <v>834.22</v>
      </c>
      <c r="F8" s="36"/>
      <c r="G8" s="7">
        <v>27</v>
      </c>
      <c r="H8" s="7" t="s">
        <v>241</v>
      </c>
      <c r="I8" s="7">
        <v>754.25</v>
      </c>
      <c r="K8" s="23"/>
      <c r="L8" s="7">
        <v>51</v>
      </c>
      <c r="M8" s="7" t="s">
        <v>144</v>
      </c>
      <c r="N8" s="7">
        <v>615.55999999999995</v>
      </c>
    </row>
    <row r="9" spans="1:14" ht="15" customHeight="1">
      <c r="A9" s="27"/>
      <c r="B9" s="7">
        <v>7</v>
      </c>
      <c r="C9" s="7" t="s">
        <v>224</v>
      </c>
      <c r="D9" s="7">
        <v>830.68</v>
      </c>
      <c r="F9" s="36"/>
      <c r="G9" s="7">
        <v>28</v>
      </c>
      <c r="H9" s="7" t="s">
        <v>242</v>
      </c>
      <c r="I9" s="7">
        <v>749.88</v>
      </c>
      <c r="K9" s="23"/>
      <c r="L9" s="7">
        <v>52</v>
      </c>
      <c r="M9" s="7" t="s">
        <v>260</v>
      </c>
      <c r="N9" s="7">
        <v>597.53</v>
      </c>
    </row>
    <row r="10" spans="1:14" ht="15" customHeight="1">
      <c r="A10" s="27"/>
      <c r="B10" s="7">
        <v>8</v>
      </c>
      <c r="C10" s="7" t="s">
        <v>225</v>
      </c>
      <c r="D10" s="7">
        <v>830.2</v>
      </c>
      <c r="F10" s="36"/>
      <c r="G10" s="7">
        <v>29</v>
      </c>
      <c r="H10" s="7" t="s">
        <v>243</v>
      </c>
      <c r="I10" s="7">
        <v>748.55</v>
      </c>
      <c r="K10" s="23"/>
      <c r="L10" s="7">
        <v>53</v>
      </c>
      <c r="M10" s="7" t="s">
        <v>158</v>
      </c>
      <c r="N10" s="7">
        <v>489.32</v>
      </c>
    </row>
    <row r="11" spans="1:14" ht="15" customHeight="1">
      <c r="A11" s="27"/>
      <c r="B11" s="7">
        <v>9</v>
      </c>
      <c r="C11" s="7" t="s">
        <v>226</v>
      </c>
      <c r="D11" s="7">
        <v>828.24</v>
      </c>
      <c r="F11" s="36"/>
      <c r="G11" s="7">
        <v>30</v>
      </c>
      <c r="H11" s="7" t="s">
        <v>244</v>
      </c>
      <c r="I11" s="7">
        <v>746.41</v>
      </c>
      <c r="K11" s="23"/>
      <c r="L11" s="7">
        <v>54</v>
      </c>
      <c r="M11" s="7" t="s">
        <v>261</v>
      </c>
      <c r="N11" s="7">
        <v>482.8</v>
      </c>
    </row>
    <row r="12" spans="1:14" ht="15" customHeight="1">
      <c r="A12" s="27"/>
      <c r="B12" s="7">
        <v>10</v>
      </c>
      <c r="C12" s="7" t="s">
        <v>227</v>
      </c>
      <c r="D12" s="7">
        <v>827.59</v>
      </c>
      <c r="F12" s="36"/>
      <c r="G12" s="7">
        <v>31</v>
      </c>
      <c r="H12" s="7" t="s">
        <v>245</v>
      </c>
      <c r="I12" s="7">
        <v>745.47</v>
      </c>
      <c r="K12" s="23"/>
      <c r="L12" s="7">
        <v>55</v>
      </c>
      <c r="M12" s="7" t="s">
        <v>126</v>
      </c>
      <c r="N12" s="7">
        <v>386.8</v>
      </c>
    </row>
    <row r="13" spans="1:14" ht="15" customHeight="1">
      <c r="A13" s="27"/>
      <c r="B13" s="7">
        <v>11</v>
      </c>
      <c r="C13" s="7" t="s">
        <v>228</v>
      </c>
      <c r="D13" s="7">
        <v>827.07</v>
      </c>
      <c r="F13" s="36"/>
      <c r="G13" s="7">
        <v>32</v>
      </c>
      <c r="H13" s="7" t="s">
        <v>246</v>
      </c>
      <c r="I13" s="7">
        <v>743.45</v>
      </c>
      <c r="K13" s="23"/>
      <c r="L13" s="7">
        <v>56</v>
      </c>
      <c r="M13" s="7" t="s">
        <v>262</v>
      </c>
      <c r="N13" s="7">
        <v>268.7</v>
      </c>
    </row>
    <row r="14" spans="1:14">
      <c r="A14" s="27"/>
      <c r="B14" s="7">
        <v>12</v>
      </c>
      <c r="C14" s="7" t="s">
        <v>229</v>
      </c>
      <c r="D14" s="7">
        <v>820.85</v>
      </c>
      <c r="F14" s="36"/>
      <c r="G14" s="7">
        <v>33</v>
      </c>
      <c r="H14" s="7" t="s">
        <v>247</v>
      </c>
      <c r="I14" s="7">
        <v>743.05</v>
      </c>
      <c r="K14" s="23"/>
      <c r="L14" s="17">
        <v>57</v>
      </c>
      <c r="M14" s="7" t="s">
        <v>167</v>
      </c>
      <c r="N14" s="7">
        <v>88</v>
      </c>
    </row>
    <row r="15" spans="1:14">
      <c r="A15" s="27"/>
      <c r="B15" s="7">
        <v>13</v>
      </c>
      <c r="C15" s="7" t="s">
        <v>161</v>
      </c>
      <c r="D15" s="7">
        <v>816.75</v>
      </c>
      <c r="F15" s="36"/>
      <c r="G15" s="7">
        <v>34</v>
      </c>
      <c r="H15" s="7" t="s">
        <v>173</v>
      </c>
      <c r="I15" s="7">
        <v>738.42</v>
      </c>
    </row>
    <row r="16" spans="1:14">
      <c r="A16" s="27"/>
      <c r="B16" s="7">
        <v>14</v>
      </c>
      <c r="C16" s="7" t="s">
        <v>230</v>
      </c>
      <c r="D16" s="7">
        <v>814.22</v>
      </c>
      <c r="F16" s="36"/>
      <c r="G16" s="7">
        <v>35</v>
      </c>
      <c r="H16" s="7" t="s">
        <v>248</v>
      </c>
      <c r="I16" s="7">
        <v>724.05</v>
      </c>
    </row>
    <row r="17" spans="1:9">
      <c r="A17" s="27"/>
      <c r="B17" s="7">
        <v>15</v>
      </c>
      <c r="C17" s="7" t="s">
        <v>146</v>
      </c>
      <c r="D17" s="7">
        <v>810.65</v>
      </c>
      <c r="F17" s="36"/>
      <c r="G17" s="7">
        <v>36</v>
      </c>
      <c r="H17" s="7" t="s">
        <v>249</v>
      </c>
      <c r="I17" s="7">
        <v>724.02</v>
      </c>
    </row>
    <row r="18" spans="1:9">
      <c r="A18" s="27"/>
      <c r="B18" s="7">
        <v>16</v>
      </c>
      <c r="C18" s="7" t="s">
        <v>231</v>
      </c>
      <c r="D18" s="7">
        <v>809.45</v>
      </c>
      <c r="F18" s="36"/>
      <c r="G18" s="7">
        <v>37</v>
      </c>
      <c r="H18" s="7" t="s">
        <v>250</v>
      </c>
      <c r="I18" s="7">
        <v>723.33</v>
      </c>
    </row>
    <row r="19" spans="1:9">
      <c r="A19" s="27"/>
      <c r="B19" s="7">
        <v>17</v>
      </c>
      <c r="C19" s="7" t="s">
        <v>232</v>
      </c>
      <c r="D19" s="7">
        <v>809.32</v>
      </c>
      <c r="F19" s="36"/>
      <c r="G19" s="7">
        <v>38</v>
      </c>
      <c r="H19" s="7" t="s">
        <v>160</v>
      </c>
      <c r="I19" s="7">
        <v>715.84</v>
      </c>
    </row>
    <row r="20" spans="1:9">
      <c r="A20" s="27"/>
      <c r="B20" s="7">
        <v>18</v>
      </c>
      <c r="C20" s="7" t="s">
        <v>233</v>
      </c>
      <c r="D20" s="7">
        <v>807.48</v>
      </c>
      <c r="F20" s="36"/>
      <c r="G20" s="7">
        <v>39</v>
      </c>
      <c r="H20" s="7" t="s">
        <v>122</v>
      </c>
      <c r="I20" s="7">
        <v>714.55</v>
      </c>
    </row>
    <row r="21" spans="1:9">
      <c r="A21" s="27"/>
      <c r="B21" s="7">
        <v>19</v>
      </c>
      <c r="C21" s="7" t="s">
        <v>234</v>
      </c>
      <c r="D21" s="7">
        <v>803.35</v>
      </c>
      <c r="F21" s="36"/>
      <c r="G21" s="7">
        <v>40</v>
      </c>
      <c r="H21" s="7" t="s">
        <v>111</v>
      </c>
      <c r="I21" s="7">
        <v>706.4</v>
      </c>
    </row>
    <row r="22" spans="1:9" ht="18.75">
      <c r="A22" s="27"/>
      <c r="B22" s="16">
        <v>20</v>
      </c>
      <c r="C22" s="16" t="s">
        <v>235</v>
      </c>
      <c r="D22" s="16">
        <v>797.68</v>
      </c>
      <c r="F22" s="36"/>
      <c r="G22" s="7">
        <v>41</v>
      </c>
      <c r="H22" s="7" t="s">
        <v>103</v>
      </c>
      <c r="I22" s="7">
        <v>694.7</v>
      </c>
    </row>
    <row r="23" spans="1:9">
      <c r="A23" s="27"/>
      <c r="B23" s="7">
        <v>21</v>
      </c>
      <c r="C23" s="7" t="s">
        <v>236</v>
      </c>
      <c r="D23" s="7">
        <v>787.05</v>
      </c>
      <c r="F23" s="36"/>
      <c r="G23" s="7">
        <v>42</v>
      </c>
      <c r="H23" s="7" t="s">
        <v>251</v>
      </c>
      <c r="I23" s="7">
        <v>670.35</v>
      </c>
    </row>
    <row r="24" spans="1:9">
      <c r="F24" s="36"/>
      <c r="G24" s="7">
        <v>43</v>
      </c>
      <c r="H24" s="7" t="s">
        <v>252</v>
      </c>
      <c r="I24" s="7">
        <v>647.70000000000005</v>
      </c>
    </row>
    <row r="25" spans="1:9">
      <c r="F25" s="36"/>
      <c r="G25" s="7">
        <v>44</v>
      </c>
      <c r="H25" s="7" t="s">
        <v>253</v>
      </c>
      <c r="I25" s="7">
        <v>641</v>
      </c>
    </row>
    <row r="26" spans="1:9">
      <c r="F26" s="36"/>
      <c r="G26" s="7">
        <v>45</v>
      </c>
      <c r="H26" s="7" t="s">
        <v>254</v>
      </c>
      <c r="I26" s="7">
        <v>640.15</v>
      </c>
    </row>
  </sheetData>
  <mergeCells count="5">
    <mergeCell ref="A3:A5"/>
    <mergeCell ref="A6:A23"/>
    <mergeCell ref="F3:F26"/>
    <mergeCell ref="K3:K14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1"/>
  <sheetViews>
    <sheetView rightToLeft="1" workbookViewId="0">
      <selection activeCell="K7" sqref="K7"/>
    </sheetView>
  </sheetViews>
  <sheetFormatPr defaultRowHeight="15"/>
  <cols>
    <col min="1" max="1" width="7.5703125" customWidth="1"/>
    <col min="2" max="2" width="29.140625" customWidth="1"/>
    <col min="6" max="6" width="7.28515625" customWidth="1"/>
    <col min="7" max="7" width="22.5703125" customWidth="1"/>
  </cols>
  <sheetData>
    <row r="1" spans="1:9" ht="34.5" customHeight="1">
      <c r="A1" s="29" t="s">
        <v>21</v>
      </c>
      <c r="B1" s="29"/>
      <c r="C1" s="29"/>
      <c r="D1" s="2"/>
      <c r="E1" s="2"/>
      <c r="F1" s="29" t="s">
        <v>22</v>
      </c>
      <c r="G1" s="29"/>
      <c r="H1" s="29"/>
      <c r="I1" s="1"/>
    </row>
    <row r="2" spans="1:9" ht="24.75" customHeight="1">
      <c r="A2" s="3" t="s">
        <v>0</v>
      </c>
      <c r="B2" s="4" t="s">
        <v>1</v>
      </c>
      <c r="C2" s="4" t="s">
        <v>9</v>
      </c>
      <c r="D2" s="2"/>
      <c r="E2" s="2"/>
      <c r="F2" s="4" t="s">
        <v>0</v>
      </c>
      <c r="G2" s="4" t="s">
        <v>37</v>
      </c>
      <c r="H2" s="4" t="s">
        <v>9</v>
      </c>
    </row>
    <row r="3" spans="1:9">
      <c r="A3" s="6">
        <v>1</v>
      </c>
      <c r="B3" s="6" t="s">
        <v>3</v>
      </c>
      <c r="C3" s="8">
        <v>80</v>
      </c>
      <c r="D3" s="2"/>
      <c r="E3" s="2"/>
      <c r="F3" s="6">
        <v>1</v>
      </c>
      <c r="G3" s="6" t="s">
        <v>23</v>
      </c>
      <c r="H3" s="8">
        <v>145</v>
      </c>
    </row>
    <row r="4" spans="1:9">
      <c r="A4" s="6">
        <v>2</v>
      </c>
      <c r="B4" s="6" t="s">
        <v>2</v>
      </c>
      <c r="C4" s="8">
        <v>62</v>
      </c>
      <c r="D4" s="2"/>
      <c r="E4" s="2"/>
      <c r="F4" s="6">
        <v>2</v>
      </c>
      <c r="G4" s="6" t="s">
        <v>24</v>
      </c>
      <c r="H4" s="8">
        <v>18</v>
      </c>
    </row>
    <row r="5" spans="1:9">
      <c r="A5" s="6">
        <v>3</v>
      </c>
      <c r="B5" s="6" t="s">
        <v>4</v>
      </c>
      <c r="C5" s="8">
        <v>161</v>
      </c>
      <c r="D5" s="2"/>
      <c r="E5" s="2"/>
      <c r="F5" s="6">
        <v>3</v>
      </c>
      <c r="G5" s="6" t="s">
        <v>25</v>
      </c>
      <c r="H5" s="8">
        <v>11</v>
      </c>
    </row>
    <row r="6" spans="1:9">
      <c r="A6" s="6">
        <v>4</v>
      </c>
      <c r="B6" s="6" t="s">
        <v>5</v>
      </c>
      <c r="C6" s="8">
        <v>69</v>
      </c>
      <c r="D6" s="2"/>
      <c r="E6" s="2"/>
      <c r="F6" s="6">
        <v>4</v>
      </c>
      <c r="G6" s="6" t="s">
        <v>26</v>
      </c>
      <c r="H6" s="8">
        <v>10</v>
      </c>
    </row>
    <row r="7" spans="1:9">
      <c r="A7" s="6">
        <v>5</v>
      </c>
      <c r="B7" s="6" t="s">
        <v>6</v>
      </c>
      <c r="C7" s="8">
        <v>60</v>
      </c>
      <c r="D7" s="2"/>
      <c r="E7" s="2"/>
      <c r="F7" s="6">
        <v>5</v>
      </c>
      <c r="G7" s="6" t="s">
        <v>27</v>
      </c>
      <c r="H7" s="8">
        <v>9</v>
      </c>
    </row>
    <row r="8" spans="1:9">
      <c r="A8" s="6">
        <v>6</v>
      </c>
      <c r="B8" s="6" t="s">
        <v>7</v>
      </c>
      <c r="C8" s="8">
        <v>70</v>
      </c>
      <c r="D8" s="2"/>
      <c r="E8" s="2"/>
      <c r="F8" s="6">
        <v>6</v>
      </c>
      <c r="G8" s="6" t="s">
        <v>28</v>
      </c>
      <c r="H8" s="8">
        <v>6</v>
      </c>
    </row>
    <row r="9" spans="1:9">
      <c r="A9" s="6">
        <v>7</v>
      </c>
      <c r="B9" s="6" t="s">
        <v>8</v>
      </c>
      <c r="C9" s="8">
        <v>50</v>
      </c>
      <c r="D9" s="2"/>
      <c r="E9" s="2"/>
      <c r="F9" s="6">
        <v>7</v>
      </c>
      <c r="G9" s="6" t="s">
        <v>29</v>
      </c>
      <c r="H9" s="8">
        <v>8</v>
      </c>
    </row>
    <row r="10" spans="1:9">
      <c r="A10" s="6">
        <v>8</v>
      </c>
      <c r="B10" s="6" t="s">
        <v>10</v>
      </c>
      <c r="C10" s="8">
        <v>50</v>
      </c>
      <c r="D10" s="2"/>
      <c r="E10" s="2"/>
      <c r="F10" s="6">
        <v>8</v>
      </c>
      <c r="G10" s="6" t="s">
        <v>30</v>
      </c>
      <c r="H10" s="8">
        <v>5</v>
      </c>
    </row>
    <row r="11" spans="1:9">
      <c r="A11" s="6">
        <v>9</v>
      </c>
      <c r="B11" s="6" t="s">
        <v>11</v>
      </c>
      <c r="C11" s="8">
        <v>50</v>
      </c>
      <c r="D11" s="2"/>
      <c r="E11" s="2"/>
      <c r="F11" s="6">
        <v>9</v>
      </c>
      <c r="G11" s="6" t="s">
        <v>31</v>
      </c>
      <c r="H11" s="8">
        <v>7</v>
      </c>
    </row>
    <row r="12" spans="1:9">
      <c r="A12" s="6">
        <v>10</v>
      </c>
      <c r="B12" s="6" t="s">
        <v>12</v>
      </c>
      <c r="C12" s="8">
        <v>50</v>
      </c>
      <c r="D12" s="2"/>
      <c r="E12" s="2"/>
      <c r="F12" s="6">
        <v>10</v>
      </c>
      <c r="G12" s="6" t="s">
        <v>32</v>
      </c>
      <c r="H12" s="8">
        <v>8</v>
      </c>
    </row>
    <row r="13" spans="1:9">
      <c r="A13" s="6">
        <v>11</v>
      </c>
      <c r="B13" s="6" t="s">
        <v>13</v>
      </c>
      <c r="C13" s="8">
        <v>50</v>
      </c>
      <c r="D13" s="2"/>
      <c r="E13" s="2"/>
      <c r="F13" s="6">
        <v>11</v>
      </c>
      <c r="G13" s="6" t="s">
        <v>33</v>
      </c>
      <c r="H13" s="8">
        <v>8</v>
      </c>
    </row>
    <row r="14" spans="1:9">
      <c r="A14" s="6">
        <v>12</v>
      </c>
      <c r="B14" s="6" t="s">
        <v>14</v>
      </c>
      <c r="C14" s="8">
        <v>40</v>
      </c>
      <c r="D14" s="2"/>
      <c r="E14" s="2"/>
      <c r="F14" s="6">
        <v>12</v>
      </c>
      <c r="G14" s="6" t="s">
        <v>34</v>
      </c>
      <c r="H14" s="8">
        <v>11</v>
      </c>
    </row>
    <row r="15" spans="1:9">
      <c r="A15" s="6">
        <v>13</v>
      </c>
      <c r="B15" s="6" t="s">
        <v>15</v>
      </c>
      <c r="C15" s="8">
        <v>40</v>
      </c>
      <c r="D15" s="2"/>
      <c r="E15" s="2"/>
      <c r="F15" s="6">
        <v>13</v>
      </c>
      <c r="G15" s="6" t="s">
        <v>35</v>
      </c>
      <c r="H15" s="8">
        <v>11</v>
      </c>
    </row>
    <row r="16" spans="1:9">
      <c r="A16" s="6">
        <v>14</v>
      </c>
      <c r="B16" s="6" t="s">
        <v>16</v>
      </c>
      <c r="C16" s="8">
        <v>30</v>
      </c>
      <c r="D16" s="2"/>
      <c r="E16" s="2"/>
      <c r="F16" s="6">
        <v>14</v>
      </c>
      <c r="G16" s="6" t="s">
        <v>36</v>
      </c>
      <c r="H16" s="8">
        <v>13</v>
      </c>
    </row>
    <row r="17" spans="1:8">
      <c r="A17" s="6">
        <v>15</v>
      </c>
      <c r="B17" s="6" t="s">
        <v>17</v>
      </c>
      <c r="C17" s="8">
        <v>50</v>
      </c>
      <c r="D17" s="2"/>
      <c r="E17" s="2"/>
      <c r="F17" s="2"/>
      <c r="G17" s="2" t="s">
        <v>20</v>
      </c>
      <c r="H17" s="5">
        <f>SUM(H3:H16)</f>
        <v>270</v>
      </c>
    </row>
    <row r="18" spans="1:8">
      <c r="A18" s="6">
        <v>16</v>
      </c>
      <c r="B18" s="6" t="s">
        <v>18</v>
      </c>
      <c r="C18" s="8">
        <v>50</v>
      </c>
      <c r="D18" s="2"/>
      <c r="E18" s="2"/>
    </row>
    <row r="19" spans="1:8">
      <c r="A19" s="6">
        <v>17</v>
      </c>
      <c r="B19" s="6" t="s">
        <v>19</v>
      </c>
      <c r="C19" s="8">
        <v>40</v>
      </c>
      <c r="D19" s="2"/>
      <c r="E19" s="2"/>
    </row>
    <row r="20" spans="1:8">
      <c r="A20" s="2"/>
      <c r="B20" s="2" t="s">
        <v>20</v>
      </c>
      <c r="C20" s="5">
        <f>SUM(C3:C19)</f>
        <v>1002</v>
      </c>
      <c r="D20" s="2"/>
      <c r="E20" s="2"/>
    </row>
    <row r="21" spans="1:8">
      <c r="A21" s="1"/>
      <c r="B21" s="1"/>
      <c r="C21" s="1"/>
    </row>
  </sheetData>
  <mergeCells count="2">
    <mergeCell ref="A1:C1"/>
    <mergeCell ref="F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C8"/>
  <sheetViews>
    <sheetView rightToLeft="1" workbookViewId="0">
      <selection activeCell="H3" sqref="H3"/>
    </sheetView>
  </sheetViews>
  <sheetFormatPr defaultRowHeight="15"/>
  <cols>
    <col min="1" max="1" width="51" customWidth="1"/>
    <col min="2" max="2" width="25.140625" customWidth="1"/>
    <col min="3" max="3" width="22" customWidth="1"/>
  </cols>
  <sheetData>
    <row r="2" spans="1:3" ht="27.75" customHeight="1">
      <c r="A2" s="9" t="s">
        <v>65</v>
      </c>
      <c r="B2" s="9" t="s">
        <v>66</v>
      </c>
      <c r="C2" s="9" t="s">
        <v>67</v>
      </c>
    </row>
    <row r="3" spans="1:3" ht="24" customHeight="1">
      <c r="A3" s="9" t="s">
        <v>68</v>
      </c>
      <c r="B3" s="9">
        <v>73.888800000000003</v>
      </c>
      <c r="C3" s="9">
        <v>87.377799999999993</v>
      </c>
    </row>
    <row r="4" spans="1:3" ht="26.25" customHeight="1">
      <c r="A4" s="9" t="s">
        <v>69</v>
      </c>
      <c r="B4" s="9">
        <v>69.527500000000003</v>
      </c>
      <c r="C4" s="9">
        <v>84.889099999999999</v>
      </c>
    </row>
    <row r="5" spans="1:3" ht="24" customHeight="1">
      <c r="A5" s="9" t="s">
        <v>70</v>
      </c>
      <c r="B5" s="9">
        <v>71.825999999999993</v>
      </c>
      <c r="C5" s="9">
        <v>87.896900000000002</v>
      </c>
    </row>
    <row r="6" spans="1:3" ht="24" customHeight="1">
      <c r="A6" s="9" t="s">
        <v>71</v>
      </c>
      <c r="B6" s="9">
        <v>74.064999999999998</v>
      </c>
      <c r="C6" s="9">
        <v>87.451999999999998</v>
      </c>
    </row>
    <row r="7" spans="1:3" ht="24" customHeight="1">
      <c r="A7" s="9" t="s">
        <v>72</v>
      </c>
      <c r="B7" s="9">
        <v>72.224699999999999</v>
      </c>
      <c r="C7" s="9">
        <v>80.633499999999998</v>
      </c>
    </row>
    <row r="8" spans="1:3" ht="23.25" customHeight="1">
      <c r="A8" s="10" t="s">
        <v>73</v>
      </c>
      <c r="B8" s="28">
        <v>10.4</v>
      </c>
      <c r="C8" s="28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0"/>
  <sheetViews>
    <sheetView rightToLeft="1" workbookViewId="0">
      <selection activeCell="K6" sqref="K6"/>
    </sheetView>
  </sheetViews>
  <sheetFormatPr defaultRowHeight="15"/>
  <cols>
    <col min="1" max="1" width="8.42578125" customWidth="1"/>
    <col min="2" max="2" width="24" customWidth="1"/>
    <col min="3" max="3" width="12.85546875" customWidth="1"/>
    <col min="4" max="4" width="15" customWidth="1"/>
  </cols>
  <sheetData>
    <row r="1" spans="1:4" ht="30.75" customHeight="1">
      <c r="A1" s="22" t="s">
        <v>91</v>
      </c>
      <c r="B1" s="22"/>
      <c r="C1" s="22"/>
      <c r="D1" s="22"/>
    </row>
    <row r="2" spans="1:4" ht="21.75" customHeight="1">
      <c r="A2" s="11" t="s">
        <v>79</v>
      </c>
      <c r="B2" s="11" t="s">
        <v>80</v>
      </c>
      <c r="C2" s="11" t="s">
        <v>81</v>
      </c>
      <c r="D2" s="11" t="s">
        <v>82</v>
      </c>
    </row>
    <row r="3" spans="1:4" ht="15.75">
      <c r="A3" s="7">
        <v>3</v>
      </c>
      <c r="B3" s="12" t="s">
        <v>17</v>
      </c>
      <c r="C3" s="7">
        <v>81.709999999999994</v>
      </c>
      <c r="D3" s="7">
        <v>7.5</v>
      </c>
    </row>
    <row r="4" spans="1:4" ht="15.75">
      <c r="A4" s="7">
        <v>7</v>
      </c>
      <c r="B4" s="12" t="s">
        <v>14</v>
      </c>
      <c r="C4" s="7">
        <v>79.44</v>
      </c>
      <c r="D4" s="7">
        <v>7.41</v>
      </c>
    </row>
    <row r="5" spans="1:4" ht="15.75">
      <c r="A5" s="7">
        <v>12</v>
      </c>
      <c r="B5" s="12" t="s">
        <v>83</v>
      </c>
      <c r="C5" s="7">
        <v>77.98</v>
      </c>
      <c r="D5" s="7">
        <v>17.54</v>
      </c>
    </row>
    <row r="6" spans="1:4" ht="15.75">
      <c r="A6" s="7">
        <v>14</v>
      </c>
      <c r="B6" s="12" t="s">
        <v>84</v>
      </c>
      <c r="C6" s="7">
        <v>77.819999999999993</v>
      </c>
      <c r="D6" s="7">
        <v>11.95</v>
      </c>
    </row>
    <row r="7" spans="1:4" ht="15.75">
      <c r="A7" s="7">
        <v>33</v>
      </c>
      <c r="B7" s="12" t="s">
        <v>85</v>
      </c>
      <c r="C7" s="7">
        <v>74.599999999999994</v>
      </c>
      <c r="D7" s="7">
        <v>9.52</v>
      </c>
    </row>
    <row r="8" spans="1:4" ht="15.75">
      <c r="A8" s="7">
        <v>40</v>
      </c>
      <c r="B8" s="12" t="s">
        <v>12</v>
      </c>
      <c r="C8" s="7">
        <v>73.709999999999994</v>
      </c>
      <c r="D8" s="7">
        <v>13.59</v>
      </c>
    </row>
    <row r="9" spans="1:4" ht="15.75">
      <c r="A9" s="7">
        <v>64</v>
      </c>
      <c r="B9" s="12" t="s">
        <v>10</v>
      </c>
      <c r="C9" s="7">
        <v>71.260000000000005</v>
      </c>
      <c r="D9" s="7">
        <v>11.67</v>
      </c>
    </row>
    <row r="10" spans="1:4" ht="15.75">
      <c r="A10" s="7">
        <v>66</v>
      </c>
      <c r="B10" s="12" t="s">
        <v>18</v>
      </c>
      <c r="C10" s="7">
        <v>70.760000000000005</v>
      </c>
      <c r="D10" s="7">
        <v>12.54</v>
      </c>
    </row>
    <row r="11" spans="1:4" ht="15.75">
      <c r="A11" s="7">
        <v>67</v>
      </c>
      <c r="B11" s="12" t="s">
        <v>86</v>
      </c>
      <c r="C11" s="7">
        <v>70.56</v>
      </c>
      <c r="D11" s="7">
        <v>7.47</v>
      </c>
    </row>
    <row r="12" spans="1:4" ht="15.75">
      <c r="A12" s="7">
        <v>71</v>
      </c>
      <c r="B12" s="12" t="s">
        <v>11</v>
      </c>
      <c r="C12" s="7">
        <v>68.959999999999994</v>
      </c>
      <c r="D12" s="7">
        <v>11</v>
      </c>
    </row>
    <row r="13" spans="1:4" ht="15.75">
      <c r="A13" s="7">
        <v>78</v>
      </c>
      <c r="B13" s="12" t="s">
        <v>87</v>
      </c>
      <c r="C13" s="7">
        <v>67.739999999999995</v>
      </c>
      <c r="D13" s="7">
        <v>10.28</v>
      </c>
    </row>
    <row r="14" spans="1:4" ht="15.75">
      <c r="A14" s="7">
        <v>84</v>
      </c>
      <c r="B14" s="12" t="s">
        <v>88</v>
      </c>
      <c r="C14" s="7">
        <v>64.760000000000005</v>
      </c>
      <c r="D14" s="7">
        <v>11.89</v>
      </c>
    </row>
    <row r="15" spans="1:4" ht="15.75">
      <c r="A15" s="7">
        <v>85</v>
      </c>
      <c r="B15" s="12" t="s">
        <v>15</v>
      </c>
      <c r="C15" s="7">
        <v>64.28</v>
      </c>
      <c r="D15" s="7">
        <v>11.18</v>
      </c>
    </row>
    <row r="16" spans="1:4" ht="15.75">
      <c r="A16" s="7">
        <v>87</v>
      </c>
      <c r="B16" s="12" t="s">
        <v>16</v>
      </c>
      <c r="C16" s="7">
        <v>62.93</v>
      </c>
      <c r="D16" s="7">
        <v>11.44</v>
      </c>
    </row>
    <row r="17" spans="1:4" ht="15.75">
      <c r="A17" s="7">
        <v>88</v>
      </c>
      <c r="B17" s="12" t="s">
        <v>19</v>
      </c>
      <c r="C17" s="7">
        <v>62.8</v>
      </c>
      <c r="D17" s="7">
        <v>9.99</v>
      </c>
    </row>
    <row r="18" spans="1:4" ht="15.75">
      <c r="A18" s="7">
        <v>89</v>
      </c>
      <c r="B18" s="12" t="s">
        <v>89</v>
      </c>
      <c r="C18" s="7">
        <v>62.68</v>
      </c>
      <c r="D18" s="7">
        <v>11.2</v>
      </c>
    </row>
    <row r="19" spans="1:4" ht="15.75">
      <c r="A19" s="7">
        <v>92</v>
      </c>
      <c r="B19" s="12" t="s">
        <v>90</v>
      </c>
      <c r="C19" s="7">
        <v>60.36</v>
      </c>
      <c r="D19" s="7">
        <v>13.76</v>
      </c>
    </row>
    <row r="20" spans="1:4" ht="15.75">
      <c r="A20" s="7">
        <v>95</v>
      </c>
      <c r="B20" s="12" t="s">
        <v>13</v>
      </c>
      <c r="C20" s="7">
        <v>55.28</v>
      </c>
      <c r="D20" s="7">
        <v>13.08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0"/>
  <sheetViews>
    <sheetView rightToLeft="1" workbookViewId="0">
      <selection activeCell="E20" sqref="E20"/>
    </sheetView>
  </sheetViews>
  <sheetFormatPr defaultRowHeight="15"/>
  <cols>
    <col min="2" max="2" width="23.28515625" customWidth="1"/>
    <col min="3" max="3" width="13" customWidth="1"/>
    <col min="4" max="4" width="20" customWidth="1"/>
  </cols>
  <sheetData>
    <row r="1" spans="1:4" ht="33.75" customHeight="1">
      <c r="A1" s="22" t="s">
        <v>92</v>
      </c>
      <c r="B1" s="22"/>
      <c r="C1" s="22"/>
      <c r="D1" s="22"/>
    </row>
    <row r="2" spans="1:4" ht="18.75">
      <c r="A2" s="11" t="s">
        <v>79</v>
      </c>
      <c r="B2" s="11" t="s">
        <v>80</v>
      </c>
      <c r="C2" s="11" t="s">
        <v>81</v>
      </c>
      <c r="D2" s="11" t="s">
        <v>82</v>
      </c>
    </row>
    <row r="3" spans="1:4" ht="15.75">
      <c r="A3" s="7">
        <v>6</v>
      </c>
      <c r="B3" s="12" t="s">
        <v>83</v>
      </c>
      <c r="C3" s="7">
        <v>82.7</v>
      </c>
      <c r="D3" s="7">
        <v>11.17</v>
      </c>
    </row>
    <row r="4" spans="1:4" ht="15.75">
      <c r="A4" s="7">
        <v>18</v>
      </c>
      <c r="B4" s="12" t="s">
        <v>14</v>
      </c>
      <c r="C4" s="7">
        <v>79.17</v>
      </c>
      <c r="D4" s="7">
        <v>11.38</v>
      </c>
    </row>
    <row r="5" spans="1:4" ht="15.75">
      <c r="A5" s="7">
        <v>58</v>
      </c>
      <c r="B5" s="12" t="s">
        <v>17</v>
      </c>
      <c r="C5" s="7">
        <v>72.900000000000006</v>
      </c>
      <c r="D5" s="7">
        <v>15.21</v>
      </c>
    </row>
    <row r="6" spans="1:4" ht="15.75">
      <c r="A6" s="7">
        <v>61</v>
      </c>
      <c r="B6" s="12" t="s">
        <v>85</v>
      </c>
      <c r="C6" s="7">
        <v>72.17</v>
      </c>
      <c r="D6" s="7">
        <v>13.5</v>
      </c>
    </row>
    <row r="7" spans="1:4" ht="15.75">
      <c r="A7" s="7">
        <v>65</v>
      </c>
      <c r="B7" s="12" t="s">
        <v>84</v>
      </c>
      <c r="C7" s="7">
        <v>71.319999999999993</v>
      </c>
      <c r="D7" s="7">
        <v>14.74</v>
      </c>
    </row>
    <row r="8" spans="1:4" ht="15.75">
      <c r="A8" s="7">
        <v>66</v>
      </c>
      <c r="B8" s="12" t="s">
        <v>16</v>
      </c>
      <c r="C8" s="7">
        <v>71.28</v>
      </c>
      <c r="D8" s="7">
        <v>7.32</v>
      </c>
    </row>
    <row r="9" spans="1:4" ht="15.75">
      <c r="A9" s="7">
        <v>70</v>
      </c>
      <c r="B9" s="12" t="s">
        <v>86</v>
      </c>
      <c r="C9" s="7">
        <v>70.489999999999995</v>
      </c>
      <c r="D9" s="7">
        <v>9.85</v>
      </c>
    </row>
    <row r="10" spans="1:4" ht="15.75">
      <c r="A10" s="7">
        <v>76</v>
      </c>
      <c r="B10" s="12" t="s">
        <v>88</v>
      </c>
      <c r="C10" s="7">
        <v>69.959999999999994</v>
      </c>
      <c r="D10" s="7">
        <v>12.55</v>
      </c>
    </row>
    <row r="11" spans="1:4" ht="15.75">
      <c r="A11" s="7">
        <v>79</v>
      </c>
      <c r="B11" s="12" t="s">
        <v>18</v>
      </c>
      <c r="C11" s="7">
        <v>69.36</v>
      </c>
      <c r="D11" s="7">
        <v>19.86</v>
      </c>
    </row>
    <row r="12" spans="1:4" ht="15.75">
      <c r="A12" s="7">
        <v>81</v>
      </c>
      <c r="B12" s="12" t="s">
        <v>12</v>
      </c>
      <c r="C12" s="7">
        <v>69.19</v>
      </c>
      <c r="D12" s="7">
        <v>16.61</v>
      </c>
    </row>
    <row r="13" spans="1:4" ht="15.75">
      <c r="A13" s="7">
        <v>82</v>
      </c>
      <c r="B13" s="12" t="s">
        <v>11</v>
      </c>
      <c r="C13" s="7">
        <v>69.09</v>
      </c>
      <c r="D13" s="7">
        <v>14.51</v>
      </c>
    </row>
    <row r="14" spans="1:4" ht="15.75">
      <c r="A14" s="7">
        <v>86</v>
      </c>
      <c r="B14" s="12" t="s">
        <v>89</v>
      </c>
      <c r="C14" s="7">
        <v>66.400000000000006</v>
      </c>
      <c r="D14" s="7">
        <v>15.96</v>
      </c>
    </row>
    <row r="15" spans="1:4" ht="15.75">
      <c r="A15" s="7">
        <v>89</v>
      </c>
      <c r="B15" s="12" t="s">
        <v>10</v>
      </c>
      <c r="C15" s="7">
        <v>66.150000000000006</v>
      </c>
      <c r="D15" s="7">
        <v>19.329999999999998</v>
      </c>
    </row>
    <row r="16" spans="1:4" ht="15.75">
      <c r="A16" s="7">
        <v>91</v>
      </c>
      <c r="B16" s="12" t="s">
        <v>87</v>
      </c>
      <c r="C16" s="7">
        <v>63.64</v>
      </c>
      <c r="D16" s="7">
        <v>10.71</v>
      </c>
    </row>
    <row r="17" spans="1:4" ht="15.75">
      <c r="A17" s="7">
        <v>94</v>
      </c>
      <c r="B17" s="12" t="s">
        <v>15</v>
      </c>
      <c r="C17" s="7">
        <v>59.2</v>
      </c>
      <c r="D17" s="7">
        <v>16.46</v>
      </c>
    </row>
    <row r="18" spans="1:4" ht="15.75">
      <c r="A18" s="7">
        <v>97</v>
      </c>
      <c r="B18" s="12" t="s">
        <v>90</v>
      </c>
      <c r="C18" s="7">
        <v>51.4</v>
      </c>
      <c r="D18" s="7">
        <v>15.06</v>
      </c>
    </row>
    <row r="19" spans="1:4" ht="15.75">
      <c r="A19" s="7">
        <v>98</v>
      </c>
      <c r="B19" s="12" t="s">
        <v>19</v>
      </c>
      <c r="C19" s="7">
        <v>50.57</v>
      </c>
      <c r="D19" s="7">
        <v>13.85</v>
      </c>
    </row>
    <row r="20" spans="1:4" ht="15.75">
      <c r="A20" s="7">
        <v>99</v>
      </c>
      <c r="B20" s="12" t="s">
        <v>13</v>
      </c>
      <c r="C20" s="7">
        <v>49.89</v>
      </c>
      <c r="D20" s="7">
        <v>18.96</v>
      </c>
    </row>
  </sheetData>
  <sortState ref="A3:D20">
    <sortCondition ref="A2"/>
  </sortState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0"/>
  <sheetViews>
    <sheetView rightToLeft="1" workbookViewId="0">
      <selection activeCell="G9" sqref="G9"/>
    </sheetView>
  </sheetViews>
  <sheetFormatPr defaultRowHeight="15"/>
  <cols>
    <col min="2" max="2" width="25.7109375" customWidth="1"/>
    <col min="3" max="3" width="15.42578125" customWidth="1"/>
    <col min="4" max="4" width="16.5703125" customWidth="1"/>
  </cols>
  <sheetData>
    <row r="1" spans="1:4" ht="29.25" customHeight="1">
      <c r="A1" s="22" t="s">
        <v>93</v>
      </c>
      <c r="B1" s="22"/>
      <c r="C1" s="22"/>
      <c r="D1" s="22"/>
    </row>
    <row r="2" spans="1:4" ht="18.75">
      <c r="A2" s="11" t="s">
        <v>79</v>
      </c>
      <c r="B2" s="11" t="s">
        <v>80</v>
      </c>
      <c r="C2" s="11" t="s">
        <v>81</v>
      </c>
      <c r="D2" s="11" t="s">
        <v>82</v>
      </c>
    </row>
    <row r="3" spans="1:4" ht="15.75">
      <c r="A3" s="7">
        <v>3</v>
      </c>
      <c r="B3" s="12" t="s">
        <v>17</v>
      </c>
      <c r="C3" s="7">
        <v>83.28</v>
      </c>
      <c r="D3" s="7">
        <v>6.2</v>
      </c>
    </row>
    <row r="4" spans="1:4" ht="15.75">
      <c r="A4" s="7">
        <v>16</v>
      </c>
      <c r="B4" s="12" t="s">
        <v>84</v>
      </c>
      <c r="C4" s="7">
        <v>79.239999999999995</v>
      </c>
      <c r="D4" s="7">
        <v>16.690000000000001</v>
      </c>
    </row>
    <row r="5" spans="1:4" ht="15.75">
      <c r="A5" s="7">
        <v>22</v>
      </c>
      <c r="B5" s="12" t="s">
        <v>14</v>
      </c>
      <c r="C5" s="7">
        <v>78.39</v>
      </c>
      <c r="D5" s="7">
        <v>12.85</v>
      </c>
    </row>
    <row r="6" spans="1:4" ht="15.75">
      <c r="A6" s="7">
        <v>28</v>
      </c>
      <c r="B6" s="12" t="s">
        <v>85</v>
      </c>
      <c r="C6" s="7">
        <v>77.66</v>
      </c>
      <c r="D6" s="7">
        <v>11.43</v>
      </c>
    </row>
    <row r="7" spans="1:4" ht="15.75">
      <c r="A7" s="7">
        <v>38</v>
      </c>
      <c r="B7" s="12" t="s">
        <v>12</v>
      </c>
      <c r="C7" s="7">
        <v>76.09</v>
      </c>
      <c r="D7" s="7">
        <v>14.82</v>
      </c>
    </row>
    <row r="8" spans="1:4" ht="15.75">
      <c r="A8" s="7">
        <v>47</v>
      </c>
      <c r="B8" s="12" t="s">
        <v>83</v>
      </c>
      <c r="C8" s="7">
        <v>74.52</v>
      </c>
      <c r="D8" s="7">
        <v>26.14</v>
      </c>
    </row>
    <row r="9" spans="1:4" ht="15.75">
      <c r="A9" s="7">
        <v>55</v>
      </c>
      <c r="B9" s="12" t="s">
        <v>18</v>
      </c>
      <c r="C9" s="7">
        <v>73.86</v>
      </c>
      <c r="D9" s="7">
        <v>14.3</v>
      </c>
    </row>
    <row r="10" spans="1:4" ht="15.75">
      <c r="A10" s="7">
        <v>60</v>
      </c>
      <c r="B10" s="12" t="s">
        <v>86</v>
      </c>
      <c r="C10" s="7">
        <v>73.099999999999994</v>
      </c>
      <c r="D10" s="7">
        <v>10.97</v>
      </c>
    </row>
    <row r="11" spans="1:4" ht="15.75">
      <c r="A11" s="7">
        <v>64</v>
      </c>
      <c r="B11" s="12" t="s">
        <v>87</v>
      </c>
      <c r="C11" s="7">
        <v>72.41</v>
      </c>
      <c r="D11" s="7">
        <v>10.45</v>
      </c>
    </row>
    <row r="12" spans="1:4" ht="15.75">
      <c r="A12" s="7">
        <v>65</v>
      </c>
      <c r="B12" s="12" t="s">
        <v>10</v>
      </c>
      <c r="C12" s="7">
        <v>72.3</v>
      </c>
      <c r="D12" s="7">
        <v>11.61</v>
      </c>
    </row>
    <row r="13" spans="1:4" ht="15.75">
      <c r="A13" s="7">
        <v>67</v>
      </c>
      <c r="B13" s="12" t="s">
        <v>11</v>
      </c>
      <c r="C13" s="7">
        <v>72.2</v>
      </c>
      <c r="D13" s="7">
        <v>12.17</v>
      </c>
    </row>
    <row r="14" spans="1:4" ht="15.75">
      <c r="A14" s="7">
        <v>85</v>
      </c>
      <c r="B14" s="12" t="s">
        <v>90</v>
      </c>
      <c r="C14" s="7">
        <v>65.59</v>
      </c>
      <c r="D14" s="7">
        <v>18.89</v>
      </c>
    </row>
    <row r="15" spans="1:4" ht="15.75">
      <c r="A15" s="7">
        <v>86</v>
      </c>
      <c r="B15" s="12" t="s">
        <v>19</v>
      </c>
      <c r="C15" s="7">
        <v>65.58</v>
      </c>
      <c r="D15" s="7">
        <v>14.33</v>
      </c>
    </row>
    <row r="16" spans="1:4" ht="15.75">
      <c r="A16" s="7">
        <v>87</v>
      </c>
      <c r="B16" s="12" t="s">
        <v>89</v>
      </c>
      <c r="C16" s="7">
        <v>64.37</v>
      </c>
      <c r="D16" s="7">
        <v>13.72</v>
      </c>
    </row>
    <row r="17" spans="1:4" ht="15.75">
      <c r="A17" s="7">
        <v>88</v>
      </c>
      <c r="B17" s="12" t="s">
        <v>15</v>
      </c>
      <c r="C17" s="7">
        <v>63.77</v>
      </c>
      <c r="D17" s="7">
        <v>12.83</v>
      </c>
    </row>
    <row r="18" spans="1:4" ht="15.75">
      <c r="A18" s="7">
        <v>90</v>
      </c>
      <c r="B18" s="12" t="s">
        <v>88</v>
      </c>
      <c r="C18" s="7">
        <v>61.76</v>
      </c>
      <c r="D18" s="7">
        <v>13.2</v>
      </c>
    </row>
    <row r="19" spans="1:4" ht="15.75">
      <c r="A19" s="7">
        <v>91</v>
      </c>
      <c r="B19" s="12" t="s">
        <v>16</v>
      </c>
      <c r="C19" s="7">
        <v>61.74</v>
      </c>
      <c r="D19" s="7">
        <v>14.69</v>
      </c>
    </row>
    <row r="20" spans="1:4" ht="15.75">
      <c r="A20" s="7">
        <v>94</v>
      </c>
      <c r="B20" s="12" t="s">
        <v>13</v>
      </c>
      <c r="C20" s="7">
        <v>58.53</v>
      </c>
      <c r="D20" s="7">
        <v>14.84</v>
      </c>
    </row>
  </sheetData>
  <sortState ref="A3:D20">
    <sortCondition ref="A2"/>
  </sortState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0"/>
  <sheetViews>
    <sheetView rightToLeft="1" workbookViewId="0">
      <selection activeCell="H13" sqref="H13"/>
    </sheetView>
  </sheetViews>
  <sheetFormatPr defaultRowHeight="15"/>
  <cols>
    <col min="2" max="2" width="34.140625" customWidth="1"/>
    <col min="3" max="3" width="13.42578125" customWidth="1"/>
    <col min="4" max="4" width="15.5703125" customWidth="1"/>
  </cols>
  <sheetData>
    <row r="1" spans="1:4" ht="33" customHeight="1">
      <c r="A1" s="22" t="s">
        <v>94</v>
      </c>
      <c r="B1" s="22"/>
      <c r="C1" s="22"/>
      <c r="D1" s="22"/>
    </row>
    <row r="2" spans="1:4" ht="18.75">
      <c r="A2" s="11" t="s">
        <v>79</v>
      </c>
      <c r="B2" s="11" t="s">
        <v>80</v>
      </c>
      <c r="C2" s="11" t="s">
        <v>81</v>
      </c>
      <c r="D2" s="11" t="s">
        <v>82</v>
      </c>
    </row>
    <row r="3" spans="1:4" ht="15.75">
      <c r="A3" s="7">
        <v>3</v>
      </c>
      <c r="B3" s="12" t="s">
        <v>17</v>
      </c>
      <c r="C3" s="7">
        <v>79.760000000000005</v>
      </c>
      <c r="D3" s="7">
        <v>13.75</v>
      </c>
    </row>
    <row r="4" spans="1:4" ht="15.75">
      <c r="A4" s="7">
        <v>4</v>
      </c>
      <c r="B4" s="12" t="s">
        <v>84</v>
      </c>
      <c r="C4" s="7">
        <v>79.66</v>
      </c>
      <c r="D4" s="7">
        <v>14.68</v>
      </c>
    </row>
    <row r="5" spans="1:4" ht="15.75">
      <c r="A5" s="7">
        <v>5</v>
      </c>
      <c r="B5" s="12" t="s">
        <v>83</v>
      </c>
      <c r="C5" s="7">
        <v>79.430000000000007</v>
      </c>
      <c r="D5" s="7">
        <v>18.72</v>
      </c>
    </row>
    <row r="6" spans="1:4" ht="15.75">
      <c r="A6" s="7">
        <v>6</v>
      </c>
      <c r="B6" s="12" t="s">
        <v>14</v>
      </c>
      <c r="C6" s="7">
        <v>79.319999999999993</v>
      </c>
      <c r="D6" s="7">
        <v>10.64</v>
      </c>
    </row>
    <row r="7" spans="1:4" ht="15.75">
      <c r="A7" s="7">
        <v>31</v>
      </c>
      <c r="B7" s="12" t="s">
        <v>85</v>
      </c>
      <c r="C7" s="7">
        <v>72.790000000000006</v>
      </c>
      <c r="D7" s="7">
        <v>14.59</v>
      </c>
    </row>
    <row r="8" spans="1:4" ht="15.75">
      <c r="A8" s="7">
        <v>40</v>
      </c>
      <c r="B8" s="12" t="s">
        <v>10</v>
      </c>
      <c r="C8" s="7">
        <v>71</v>
      </c>
      <c r="D8" s="7">
        <v>15.63</v>
      </c>
    </row>
    <row r="9" spans="1:4" ht="15.75">
      <c r="A9" s="7">
        <v>45</v>
      </c>
      <c r="B9" s="12" t="s">
        <v>12</v>
      </c>
      <c r="C9" s="7">
        <v>70.5</v>
      </c>
      <c r="D9" s="7">
        <v>17.010000000000002</v>
      </c>
    </row>
    <row r="10" spans="1:4" ht="15.75">
      <c r="A10" s="7">
        <v>58</v>
      </c>
      <c r="B10" s="12" t="s">
        <v>86</v>
      </c>
      <c r="C10" s="7">
        <v>68.900000000000006</v>
      </c>
      <c r="D10" s="7">
        <v>10.210000000000001</v>
      </c>
    </row>
    <row r="11" spans="1:4" ht="15.75">
      <c r="A11" s="7">
        <v>62</v>
      </c>
      <c r="B11" s="12" t="s">
        <v>11</v>
      </c>
      <c r="C11" s="7">
        <v>68.14</v>
      </c>
      <c r="D11" s="7">
        <v>11.74</v>
      </c>
    </row>
    <row r="12" spans="1:4" ht="15.75">
      <c r="A12" s="7">
        <v>67</v>
      </c>
      <c r="B12" s="12" t="s">
        <v>18</v>
      </c>
      <c r="C12" s="7">
        <v>67.72</v>
      </c>
      <c r="D12" s="7">
        <v>14.88</v>
      </c>
    </row>
    <row r="13" spans="1:4" ht="15.75">
      <c r="A13" s="7">
        <v>72</v>
      </c>
      <c r="B13" s="12" t="s">
        <v>87</v>
      </c>
      <c r="C13" s="7">
        <v>66.33</v>
      </c>
      <c r="D13" s="7">
        <v>15.82</v>
      </c>
    </row>
    <row r="14" spans="1:4" ht="15.75">
      <c r="A14" s="7">
        <v>75</v>
      </c>
      <c r="B14" s="12" t="s">
        <v>19</v>
      </c>
      <c r="C14" s="7">
        <v>64.7</v>
      </c>
      <c r="D14" s="7">
        <v>13.94</v>
      </c>
    </row>
    <row r="15" spans="1:4" ht="15.75">
      <c r="A15" s="7">
        <v>79</v>
      </c>
      <c r="B15" s="12" t="s">
        <v>88</v>
      </c>
      <c r="C15" s="7">
        <v>64.14</v>
      </c>
      <c r="D15" s="7">
        <v>15.55</v>
      </c>
    </row>
    <row r="16" spans="1:4" ht="15.75">
      <c r="A16" s="7">
        <v>80</v>
      </c>
      <c r="B16" s="12" t="s">
        <v>15</v>
      </c>
      <c r="C16" s="7">
        <v>64.180000000000007</v>
      </c>
      <c r="D16" s="7">
        <v>13.52</v>
      </c>
    </row>
    <row r="17" spans="1:4" ht="15.75">
      <c r="A17" s="7">
        <v>89</v>
      </c>
      <c r="B17" s="12" t="s">
        <v>89</v>
      </c>
      <c r="C17" s="7">
        <v>59.61</v>
      </c>
      <c r="D17" s="7">
        <v>14.58</v>
      </c>
    </row>
    <row r="18" spans="1:4" ht="15.75">
      <c r="A18" s="7">
        <v>90</v>
      </c>
      <c r="B18" s="12" t="s">
        <v>90</v>
      </c>
      <c r="C18" s="7">
        <v>59.33</v>
      </c>
      <c r="D18" s="7">
        <v>16.399999999999999</v>
      </c>
    </row>
    <row r="19" spans="1:4" ht="15.75">
      <c r="A19" s="7">
        <v>91</v>
      </c>
      <c r="B19" s="12" t="s">
        <v>16</v>
      </c>
      <c r="C19" s="7">
        <v>58.43</v>
      </c>
      <c r="D19" s="7">
        <v>16.98</v>
      </c>
    </row>
    <row r="20" spans="1:4" ht="15.75">
      <c r="A20" s="7">
        <v>92</v>
      </c>
      <c r="B20" s="12" t="s">
        <v>13</v>
      </c>
      <c r="C20" s="7">
        <v>54.2</v>
      </c>
      <c r="D20" s="7">
        <v>14.12</v>
      </c>
    </row>
  </sheetData>
  <sortState ref="A3:D20">
    <sortCondition ref="A2"/>
  </sortState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0"/>
  <sheetViews>
    <sheetView rightToLeft="1" workbookViewId="0">
      <selection activeCell="I7" sqref="I7"/>
    </sheetView>
  </sheetViews>
  <sheetFormatPr defaultRowHeight="15"/>
  <cols>
    <col min="2" max="2" width="30.42578125" customWidth="1"/>
    <col min="3" max="3" width="12.85546875" customWidth="1"/>
    <col min="4" max="4" width="14.5703125" customWidth="1"/>
  </cols>
  <sheetData>
    <row r="1" spans="1:4" ht="30" customHeight="1">
      <c r="A1" s="22" t="s">
        <v>95</v>
      </c>
      <c r="B1" s="22"/>
      <c r="C1" s="22"/>
      <c r="D1" s="22"/>
    </row>
    <row r="2" spans="1:4" ht="18.75">
      <c r="A2" s="11" t="s">
        <v>79</v>
      </c>
      <c r="B2" s="11" t="s">
        <v>80</v>
      </c>
      <c r="C2" s="11" t="s">
        <v>81</v>
      </c>
      <c r="D2" s="11" t="s">
        <v>82</v>
      </c>
    </row>
    <row r="3" spans="1:4" ht="15.75">
      <c r="A3" s="7">
        <v>1</v>
      </c>
      <c r="B3" s="12" t="s">
        <v>17</v>
      </c>
      <c r="C3" s="7">
        <v>91.08</v>
      </c>
      <c r="D3" s="7">
        <v>10.24</v>
      </c>
    </row>
    <row r="4" spans="1:4" ht="15.75">
      <c r="A4" s="7">
        <v>4</v>
      </c>
      <c r="B4" s="12" t="s">
        <v>14</v>
      </c>
      <c r="C4" s="7">
        <v>81.58</v>
      </c>
      <c r="D4" s="7">
        <v>9.7899999999999991</v>
      </c>
    </row>
    <row r="5" spans="1:4" ht="15.75">
      <c r="A5" s="7">
        <v>6</v>
      </c>
      <c r="B5" s="12" t="s">
        <v>84</v>
      </c>
      <c r="C5" s="7">
        <v>79.7</v>
      </c>
      <c r="D5" s="7">
        <v>15.54</v>
      </c>
    </row>
    <row r="6" spans="1:4" ht="15.75">
      <c r="A6" s="7">
        <v>8</v>
      </c>
      <c r="B6" s="12" t="s">
        <v>12</v>
      </c>
      <c r="C6" s="7">
        <v>79.12</v>
      </c>
      <c r="D6" s="7">
        <v>16.73</v>
      </c>
    </row>
    <row r="7" spans="1:4" ht="15.75">
      <c r="A7" s="7">
        <v>17</v>
      </c>
      <c r="B7" s="12" t="s">
        <v>83</v>
      </c>
      <c r="C7" s="7">
        <v>77.63</v>
      </c>
      <c r="D7" s="7">
        <v>20.74</v>
      </c>
    </row>
    <row r="8" spans="1:4" ht="15.75">
      <c r="A8" s="7">
        <v>33</v>
      </c>
      <c r="B8" s="12" t="s">
        <v>85</v>
      </c>
      <c r="C8" s="7">
        <v>75.12</v>
      </c>
      <c r="D8" s="7">
        <v>11.83</v>
      </c>
    </row>
    <row r="9" spans="1:4" ht="15.75">
      <c r="A9" s="7">
        <v>36</v>
      </c>
      <c r="B9" s="12" t="s">
        <v>10</v>
      </c>
      <c r="C9" s="7">
        <v>74.95</v>
      </c>
      <c r="D9" s="7">
        <v>14.95</v>
      </c>
    </row>
    <row r="10" spans="1:4" ht="15.75">
      <c r="A10" s="7">
        <v>62</v>
      </c>
      <c r="B10" s="12" t="s">
        <v>18</v>
      </c>
      <c r="C10" s="7">
        <v>70.599999999999994</v>
      </c>
      <c r="D10" s="7">
        <v>14.47</v>
      </c>
    </row>
    <row r="11" spans="1:4" ht="15.75">
      <c r="A11" s="7">
        <v>65</v>
      </c>
      <c r="B11" s="12" t="s">
        <v>15</v>
      </c>
      <c r="C11" s="7">
        <v>69.930000000000007</v>
      </c>
      <c r="D11" s="7">
        <v>14.55</v>
      </c>
    </row>
    <row r="12" spans="1:4" ht="15.75">
      <c r="A12" s="7">
        <v>68</v>
      </c>
      <c r="B12" s="12" t="s">
        <v>86</v>
      </c>
      <c r="C12" s="7">
        <v>69.459999999999994</v>
      </c>
      <c r="D12" s="7">
        <v>10.53</v>
      </c>
    </row>
    <row r="13" spans="1:4" ht="15.75">
      <c r="A13" s="7">
        <v>73</v>
      </c>
      <c r="B13" s="12" t="s">
        <v>19</v>
      </c>
      <c r="C13" s="7">
        <v>67.260000000000005</v>
      </c>
      <c r="D13" s="7">
        <v>13.45</v>
      </c>
    </row>
    <row r="14" spans="1:4" ht="15.75">
      <c r="A14" s="7">
        <v>77</v>
      </c>
      <c r="B14" s="12" t="s">
        <v>87</v>
      </c>
      <c r="C14" s="7">
        <v>66.510000000000005</v>
      </c>
      <c r="D14" s="7">
        <v>14.93</v>
      </c>
    </row>
    <row r="15" spans="1:4" ht="15.75">
      <c r="A15" s="7">
        <v>86</v>
      </c>
      <c r="B15" s="12" t="s">
        <v>11</v>
      </c>
      <c r="C15" s="7">
        <v>65.11</v>
      </c>
      <c r="D15" s="7">
        <v>16.61</v>
      </c>
    </row>
    <row r="16" spans="1:4" ht="15.75">
      <c r="A16" s="7">
        <v>87</v>
      </c>
      <c r="B16" s="12" t="s">
        <v>88</v>
      </c>
      <c r="C16" s="7">
        <v>65.02</v>
      </c>
      <c r="D16" s="7">
        <v>17.09</v>
      </c>
    </row>
    <row r="17" spans="1:4" ht="15.75">
      <c r="A17" s="7">
        <v>88</v>
      </c>
      <c r="B17" s="12" t="s">
        <v>16</v>
      </c>
      <c r="C17" s="7">
        <v>64</v>
      </c>
      <c r="D17" s="7">
        <v>12.87</v>
      </c>
    </row>
    <row r="18" spans="1:4" ht="15.75">
      <c r="A18" s="7">
        <v>90</v>
      </c>
      <c r="B18" s="12" t="s">
        <v>90</v>
      </c>
      <c r="C18" s="7">
        <v>63.13</v>
      </c>
      <c r="D18" s="7">
        <v>18.329999999999998</v>
      </c>
    </row>
    <row r="19" spans="1:4" ht="15.75">
      <c r="A19" s="7">
        <v>92</v>
      </c>
      <c r="B19" s="12" t="s">
        <v>89</v>
      </c>
      <c r="C19" s="7">
        <v>61.4</v>
      </c>
      <c r="D19" s="7">
        <v>16.45</v>
      </c>
    </row>
    <row r="20" spans="1:4" ht="15.75">
      <c r="A20" s="7">
        <v>94</v>
      </c>
      <c r="B20" s="12" t="s">
        <v>13</v>
      </c>
      <c r="C20" s="7">
        <v>57.24</v>
      </c>
      <c r="D20" s="7">
        <v>15.84</v>
      </c>
    </row>
  </sheetData>
  <sortState ref="A3:D20">
    <sortCondition ref="A2"/>
  </sortState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41"/>
  <sheetViews>
    <sheetView rightToLeft="1" workbookViewId="0">
      <selection activeCell="C5" sqref="C5"/>
    </sheetView>
  </sheetViews>
  <sheetFormatPr defaultRowHeight="15"/>
  <cols>
    <col min="1" max="1" width="4.7109375" customWidth="1"/>
    <col min="2" max="2" width="22.85546875" customWidth="1"/>
    <col min="3" max="3" width="7.140625" customWidth="1"/>
    <col min="4" max="4" width="7.85546875" customWidth="1"/>
    <col min="5" max="5" width="6.140625" customWidth="1"/>
    <col min="6" max="6" width="24" customWidth="1"/>
    <col min="7" max="7" width="7.28515625" customWidth="1"/>
    <col min="8" max="8" width="8.28515625" customWidth="1"/>
    <col min="9" max="9" width="5.7109375" customWidth="1"/>
    <col min="10" max="10" width="24.7109375" customWidth="1"/>
    <col min="11" max="11" width="7.140625" customWidth="1"/>
    <col min="12" max="12" width="7.7109375" customWidth="1"/>
    <col min="13" max="13" width="6.140625" customWidth="1"/>
    <col min="14" max="14" width="24.7109375" customWidth="1"/>
    <col min="15" max="15" width="8" customWidth="1"/>
    <col min="16" max="16" width="7.7109375" customWidth="1"/>
  </cols>
  <sheetData>
    <row r="1" spans="1:16" ht="24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>
      <c r="A2" s="13" t="s">
        <v>79</v>
      </c>
      <c r="B2" s="13" t="s">
        <v>1</v>
      </c>
      <c r="C2" s="13">
        <v>91</v>
      </c>
      <c r="D2" s="13">
        <v>90</v>
      </c>
      <c r="E2" s="13" t="s">
        <v>79</v>
      </c>
      <c r="F2" s="13" t="s">
        <v>1</v>
      </c>
      <c r="G2" s="13">
        <v>91</v>
      </c>
      <c r="H2" s="13">
        <v>90</v>
      </c>
      <c r="I2" s="13" t="s">
        <v>79</v>
      </c>
      <c r="J2" s="13" t="s">
        <v>1</v>
      </c>
      <c r="K2" s="13">
        <v>91</v>
      </c>
      <c r="L2" s="13">
        <v>90</v>
      </c>
      <c r="M2" s="13" t="s">
        <v>79</v>
      </c>
      <c r="N2" s="13" t="s">
        <v>1</v>
      </c>
      <c r="O2" s="13">
        <v>91</v>
      </c>
      <c r="P2" s="13">
        <v>90</v>
      </c>
    </row>
    <row r="3" spans="1:16">
      <c r="A3" s="6">
        <v>1</v>
      </c>
      <c r="B3" s="6" t="s">
        <v>97</v>
      </c>
      <c r="C3" s="6">
        <v>86.43</v>
      </c>
      <c r="D3" s="6">
        <v>96.62</v>
      </c>
      <c r="E3" s="6">
        <v>21</v>
      </c>
      <c r="F3" s="6" t="s">
        <v>114</v>
      </c>
      <c r="G3" s="6">
        <v>76.89</v>
      </c>
      <c r="H3" s="6">
        <v>81.93</v>
      </c>
      <c r="I3" s="6">
        <v>41</v>
      </c>
      <c r="J3" s="6" t="s">
        <v>131</v>
      </c>
      <c r="K3" s="6">
        <v>73.67</v>
      </c>
      <c r="L3" s="6">
        <v>84.09</v>
      </c>
      <c r="M3" s="6">
        <v>61</v>
      </c>
      <c r="N3" s="6" t="s">
        <v>151</v>
      </c>
      <c r="O3" s="6">
        <v>71.349999999999994</v>
      </c>
      <c r="P3" s="6">
        <v>82.51</v>
      </c>
    </row>
    <row r="4" spans="1:16">
      <c r="A4" s="6">
        <v>2</v>
      </c>
      <c r="B4" s="6" t="s">
        <v>98</v>
      </c>
      <c r="C4" s="6">
        <v>83.05</v>
      </c>
      <c r="D4" s="6">
        <v>76.260000000000005</v>
      </c>
      <c r="E4" s="6">
        <v>22</v>
      </c>
      <c r="F4" s="6" t="s">
        <v>115</v>
      </c>
      <c r="G4" s="6">
        <v>76.89</v>
      </c>
      <c r="H4" s="6">
        <v>80.83</v>
      </c>
      <c r="I4" s="6">
        <v>42</v>
      </c>
      <c r="J4" s="6" t="s">
        <v>132</v>
      </c>
      <c r="K4" s="6">
        <v>73.48</v>
      </c>
      <c r="L4" s="6">
        <v>79.75</v>
      </c>
      <c r="M4" s="6">
        <v>62</v>
      </c>
      <c r="N4" s="6" t="s">
        <v>152</v>
      </c>
      <c r="O4" s="6">
        <v>71.349999999999994</v>
      </c>
      <c r="P4" s="6">
        <v>84.04</v>
      </c>
    </row>
    <row r="5" spans="1:16">
      <c r="A5" s="6">
        <v>3</v>
      </c>
      <c r="B5" s="6" t="s">
        <v>99</v>
      </c>
      <c r="C5" s="6">
        <v>81.709999999999994</v>
      </c>
      <c r="D5" s="6">
        <v>73.540000000000006</v>
      </c>
      <c r="E5" s="6">
        <v>23</v>
      </c>
      <c r="F5" s="6" t="s">
        <v>178</v>
      </c>
      <c r="G5" s="6">
        <v>76.89</v>
      </c>
      <c r="H5" s="6">
        <v>83.12</v>
      </c>
      <c r="I5" s="6">
        <v>43</v>
      </c>
      <c r="J5" s="6" t="s">
        <v>133</v>
      </c>
      <c r="K5" s="6">
        <v>73.17</v>
      </c>
      <c r="L5" s="6">
        <v>83.18</v>
      </c>
      <c r="M5" s="6">
        <v>63</v>
      </c>
      <c r="N5" s="6" t="s">
        <v>153</v>
      </c>
      <c r="O5" s="6">
        <v>71.27</v>
      </c>
      <c r="P5" s="6">
        <v>78.290000000000006</v>
      </c>
    </row>
    <row r="6" spans="1:16">
      <c r="A6" s="6">
        <v>4</v>
      </c>
      <c r="B6" s="6" t="s">
        <v>100</v>
      </c>
      <c r="C6" s="6">
        <v>79.8</v>
      </c>
      <c r="D6" s="6">
        <v>85.04</v>
      </c>
      <c r="E6" s="6">
        <v>24</v>
      </c>
      <c r="F6" s="6" t="s">
        <v>117</v>
      </c>
      <c r="G6" s="6">
        <v>76.650000000000006</v>
      </c>
      <c r="H6" s="6">
        <v>82.97</v>
      </c>
      <c r="I6" s="6">
        <v>44</v>
      </c>
      <c r="J6" s="6" t="s">
        <v>134</v>
      </c>
      <c r="K6" s="6">
        <v>73.16</v>
      </c>
      <c r="L6" s="6">
        <v>77.540000000000006</v>
      </c>
      <c r="M6" s="6">
        <v>64</v>
      </c>
      <c r="N6" s="6" t="s">
        <v>10</v>
      </c>
      <c r="O6" s="6">
        <v>71.260000000000005</v>
      </c>
      <c r="P6" s="6">
        <v>80.58</v>
      </c>
    </row>
    <row r="7" spans="1:16">
      <c r="A7" s="6">
        <v>5</v>
      </c>
      <c r="B7" s="6" t="s">
        <v>101</v>
      </c>
      <c r="C7" s="6">
        <v>79.790000000000006</v>
      </c>
      <c r="D7" s="6">
        <v>81.77</v>
      </c>
      <c r="E7" s="6">
        <v>25</v>
      </c>
      <c r="F7" s="6" t="s">
        <v>118</v>
      </c>
      <c r="G7" s="6">
        <v>76.650000000000006</v>
      </c>
      <c r="H7" s="6">
        <v>85.81</v>
      </c>
      <c r="I7" s="6">
        <v>45</v>
      </c>
      <c r="J7" s="6" t="s">
        <v>135</v>
      </c>
      <c r="K7" s="6">
        <v>73.099999999999994</v>
      </c>
      <c r="L7" s="6">
        <v>81.19</v>
      </c>
      <c r="M7" s="6">
        <v>65</v>
      </c>
      <c r="N7" s="6" t="s">
        <v>154</v>
      </c>
      <c r="O7" s="6">
        <v>71.13</v>
      </c>
      <c r="P7" s="6">
        <v>82.99</v>
      </c>
    </row>
    <row r="8" spans="1:16">
      <c r="A8" s="6">
        <v>6</v>
      </c>
      <c r="B8" s="6" t="s">
        <v>102</v>
      </c>
      <c r="C8" s="6">
        <v>79.709999999999994</v>
      </c>
      <c r="D8" s="6">
        <v>82.45</v>
      </c>
      <c r="E8" s="6">
        <v>26</v>
      </c>
      <c r="F8" s="6" t="s">
        <v>119</v>
      </c>
      <c r="G8" s="6">
        <v>76.540000000000006</v>
      </c>
      <c r="H8" s="6">
        <v>86.3</v>
      </c>
      <c r="I8" s="6">
        <v>46</v>
      </c>
      <c r="J8" s="6" t="s">
        <v>136</v>
      </c>
      <c r="K8" s="6">
        <v>72.89</v>
      </c>
      <c r="L8" s="6">
        <v>83.35</v>
      </c>
      <c r="M8" s="6">
        <v>66</v>
      </c>
      <c r="N8" s="6" t="s">
        <v>18</v>
      </c>
      <c r="O8" s="6">
        <v>70.760000000000005</v>
      </c>
      <c r="P8" s="6">
        <v>75.98</v>
      </c>
    </row>
    <row r="9" spans="1:16">
      <c r="A9" s="6">
        <v>7</v>
      </c>
      <c r="B9" s="6" t="s">
        <v>14</v>
      </c>
      <c r="C9" s="6">
        <v>79.44</v>
      </c>
      <c r="D9" s="6">
        <v>82</v>
      </c>
      <c r="E9" s="6">
        <v>27</v>
      </c>
      <c r="F9" s="6" t="s">
        <v>120</v>
      </c>
      <c r="G9" s="6">
        <v>76.180000000000007</v>
      </c>
      <c r="H9" s="6">
        <v>78.2</v>
      </c>
      <c r="I9" s="6">
        <v>47</v>
      </c>
      <c r="J9" s="6" t="s">
        <v>137</v>
      </c>
      <c r="K9" s="6">
        <v>72.7</v>
      </c>
      <c r="L9" s="6">
        <v>82.74</v>
      </c>
      <c r="M9" s="6">
        <v>67</v>
      </c>
      <c r="N9" s="6" t="s">
        <v>86</v>
      </c>
      <c r="O9" s="6">
        <v>70.56</v>
      </c>
      <c r="P9" s="6">
        <v>77.42</v>
      </c>
    </row>
    <row r="10" spans="1:16">
      <c r="A10" s="6">
        <v>8</v>
      </c>
      <c r="B10" s="6" t="s">
        <v>103</v>
      </c>
      <c r="C10" s="6">
        <v>79.28</v>
      </c>
      <c r="D10" s="6">
        <v>81.239999999999995</v>
      </c>
      <c r="E10" s="6">
        <v>28</v>
      </c>
      <c r="F10" s="6" t="s">
        <v>121</v>
      </c>
      <c r="G10" s="6">
        <v>75.88</v>
      </c>
      <c r="H10" s="6">
        <v>82.28</v>
      </c>
      <c r="I10" s="6">
        <v>48</v>
      </c>
      <c r="J10" s="6" t="s">
        <v>138</v>
      </c>
      <c r="K10" s="6">
        <v>72.66</v>
      </c>
      <c r="L10" s="6">
        <v>78.489999999999995</v>
      </c>
      <c r="M10" s="6">
        <v>68</v>
      </c>
      <c r="N10" s="6" t="s">
        <v>155</v>
      </c>
      <c r="O10" s="6">
        <v>70.55</v>
      </c>
      <c r="P10" s="6">
        <v>87.55</v>
      </c>
    </row>
    <row r="11" spans="1:16">
      <c r="A11" s="6">
        <v>9</v>
      </c>
      <c r="B11" s="6" t="s">
        <v>104</v>
      </c>
      <c r="C11" s="6">
        <v>78.98</v>
      </c>
      <c r="D11" s="6">
        <v>89.4</v>
      </c>
      <c r="E11" s="6">
        <v>29</v>
      </c>
      <c r="F11" s="6" t="s">
        <v>122</v>
      </c>
      <c r="G11" s="6">
        <v>75.83</v>
      </c>
      <c r="H11" s="6">
        <v>72</v>
      </c>
      <c r="I11" s="6">
        <v>49</v>
      </c>
      <c r="J11" s="6" t="s">
        <v>139</v>
      </c>
      <c r="K11" s="6">
        <v>72.64</v>
      </c>
      <c r="L11" s="6">
        <v>84.49</v>
      </c>
      <c r="M11" s="6">
        <v>69</v>
      </c>
      <c r="N11" s="6" t="s">
        <v>156</v>
      </c>
      <c r="O11" s="6">
        <v>70.010000000000005</v>
      </c>
      <c r="P11" s="6">
        <v>79.52</v>
      </c>
    </row>
    <row r="12" spans="1:16">
      <c r="A12" s="6">
        <v>10</v>
      </c>
      <c r="B12" s="6" t="s">
        <v>105</v>
      </c>
      <c r="C12" s="6">
        <v>78.92</v>
      </c>
      <c r="D12" s="6">
        <v>84.45</v>
      </c>
      <c r="E12" s="6">
        <v>30</v>
      </c>
      <c r="F12" s="6" t="s">
        <v>123</v>
      </c>
      <c r="G12" s="6">
        <v>75.66</v>
      </c>
      <c r="H12" s="6">
        <v>99.62</v>
      </c>
      <c r="I12" s="6">
        <v>50</v>
      </c>
      <c r="J12" s="6" t="s">
        <v>140</v>
      </c>
      <c r="K12" s="6">
        <v>72.569999999999993</v>
      </c>
      <c r="L12" s="6">
        <v>78.94</v>
      </c>
      <c r="M12" s="6">
        <v>70</v>
      </c>
      <c r="N12" s="6" t="s">
        <v>157</v>
      </c>
      <c r="O12" s="6">
        <v>69.349999999999994</v>
      </c>
      <c r="P12" s="6">
        <v>84.38</v>
      </c>
    </row>
    <row r="13" spans="1:16">
      <c r="A13" s="6">
        <v>11</v>
      </c>
      <c r="B13" s="6" t="s">
        <v>106</v>
      </c>
      <c r="C13" s="6">
        <v>78.78</v>
      </c>
      <c r="D13" s="6">
        <v>87.78</v>
      </c>
      <c r="E13" s="6">
        <v>31</v>
      </c>
      <c r="F13" s="6" t="s">
        <v>124</v>
      </c>
      <c r="G13" s="6">
        <v>75.290000000000006</v>
      </c>
      <c r="H13" s="6">
        <v>78.61</v>
      </c>
      <c r="I13" s="6">
        <v>51</v>
      </c>
      <c r="J13" s="6" t="s">
        <v>141</v>
      </c>
      <c r="K13" s="6">
        <v>72.540000000000006</v>
      </c>
      <c r="L13" s="6">
        <v>80.5</v>
      </c>
      <c r="M13" s="6">
        <v>71</v>
      </c>
      <c r="N13" s="6" t="s">
        <v>11</v>
      </c>
      <c r="O13" s="6">
        <v>68.959999999999994</v>
      </c>
      <c r="P13" s="6">
        <v>80.22</v>
      </c>
    </row>
    <row r="14" spans="1:16">
      <c r="A14" s="6">
        <v>12</v>
      </c>
      <c r="B14" s="6" t="s">
        <v>83</v>
      </c>
      <c r="C14" s="6">
        <v>77.98</v>
      </c>
      <c r="D14" s="6">
        <v>74.33</v>
      </c>
      <c r="E14" s="6">
        <v>32</v>
      </c>
      <c r="F14" s="6" t="s">
        <v>116</v>
      </c>
      <c r="G14" s="6">
        <v>74.69</v>
      </c>
      <c r="H14" s="6">
        <v>83.12</v>
      </c>
      <c r="I14" s="6">
        <v>52</v>
      </c>
      <c r="J14" s="6" t="s">
        <v>142</v>
      </c>
      <c r="K14" s="6">
        <v>72.430000000000007</v>
      </c>
      <c r="L14" s="6">
        <v>77.05</v>
      </c>
      <c r="M14" s="6">
        <v>72</v>
      </c>
      <c r="N14" s="6" t="s">
        <v>158</v>
      </c>
      <c r="O14" s="6">
        <v>68.930000000000007</v>
      </c>
      <c r="P14" s="6">
        <v>78.78</v>
      </c>
    </row>
    <row r="15" spans="1:16">
      <c r="A15" s="6">
        <v>13</v>
      </c>
      <c r="B15" s="6" t="s">
        <v>107</v>
      </c>
      <c r="C15" s="6">
        <v>77.900000000000006</v>
      </c>
      <c r="D15" s="6">
        <v>83.72</v>
      </c>
      <c r="E15" s="6">
        <v>33</v>
      </c>
      <c r="F15" s="6" t="s">
        <v>85</v>
      </c>
      <c r="G15" s="6">
        <v>74.599999999999994</v>
      </c>
      <c r="H15" s="6">
        <v>83.12</v>
      </c>
      <c r="I15" s="6">
        <v>53</v>
      </c>
      <c r="J15" s="6" t="s">
        <v>143</v>
      </c>
      <c r="K15" s="6">
        <v>72.36</v>
      </c>
      <c r="L15" s="6">
        <v>75.23</v>
      </c>
      <c r="M15" s="6">
        <v>73</v>
      </c>
      <c r="N15" s="6" t="s">
        <v>159</v>
      </c>
      <c r="O15" s="6">
        <v>68.739999999999995</v>
      </c>
      <c r="P15" s="6">
        <v>83.76</v>
      </c>
    </row>
    <row r="16" spans="1:16">
      <c r="A16" s="6">
        <v>14</v>
      </c>
      <c r="B16" s="6" t="s">
        <v>84</v>
      </c>
      <c r="C16" s="6">
        <v>77.819999999999993</v>
      </c>
      <c r="D16" s="6">
        <v>78.25</v>
      </c>
      <c r="E16" s="6">
        <v>34</v>
      </c>
      <c r="F16" s="6" t="s">
        <v>125</v>
      </c>
      <c r="G16" s="6">
        <v>74.489999999999995</v>
      </c>
      <c r="H16" s="6">
        <v>82.79</v>
      </c>
      <c r="I16" s="6">
        <v>54</v>
      </c>
      <c r="J16" s="6" t="s">
        <v>144</v>
      </c>
      <c r="K16" s="6">
        <v>72.239999999999995</v>
      </c>
      <c r="L16" s="6">
        <v>80.73</v>
      </c>
      <c r="M16" s="6">
        <v>74</v>
      </c>
      <c r="N16" s="6" t="s">
        <v>160</v>
      </c>
      <c r="O16" s="6">
        <v>68.62</v>
      </c>
      <c r="P16" s="6">
        <v>80.28</v>
      </c>
    </row>
    <row r="17" spans="1:16">
      <c r="A17" s="6">
        <v>15</v>
      </c>
      <c r="B17" s="6" t="s">
        <v>108</v>
      </c>
      <c r="C17" s="6">
        <v>77.77</v>
      </c>
      <c r="D17" s="6">
        <v>78.849999999999994</v>
      </c>
      <c r="E17" s="6">
        <v>35</v>
      </c>
      <c r="F17" s="6" t="s">
        <v>126</v>
      </c>
      <c r="G17" s="6">
        <v>74.48</v>
      </c>
      <c r="H17" s="6">
        <v>82.67</v>
      </c>
      <c r="I17" s="6">
        <v>55</v>
      </c>
      <c r="J17" s="6" t="s">
        <v>145</v>
      </c>
      <c r="K17" s="6">
        <v>72.19</v>
      </c>
      <c r="L17" s="6">
        <v>81.33</v>
      </c>
      <c r="M17" s="6">
        <v>75</v>
      </c>
      <c r="N17" s="6" t="s">
        <v>161</v>
      </c>
      <c r="O17" s="6">
        <v>68.39</v>
      </c>
      <c r="P17" s="6">
        <v>79.3</v>
      </c>
    </row>
    <row r="18" spans="1:16">
      <c r="A18" s="6">
        <v>16</v>
      </c>
      <c r="B18" s="6" t="s">
        <v>109</v>
      </c>
      <c r="C18" s="6">
        <v>77.67</v>
      </c>
      <c r="D18" s="6">
        <v>78.319999999999993</v>
      </c>
      <c r="E18" s="6">
        <v>36</v>
      </c>
      <c r="F18" s="6" t="s">
        <v>127</v>
      </c>
      <c r="G18" s="6">
        <v>74.42</v>
      </c>
      <c r="H18" s="6">
        <v>82.03</v>
      </c>
      <c r="I18" s="6">
        <v>56</v>
      </c>
      <c r="J18" s="6" t="s">
        <v>146</v>
      </c>
      <c r="K18" s="6">
        <v>71.790000000000006</v>
      </c>
      <c r="L18" s="6">
        <v>78.94</v>
      </c>
      <c r="M18" s="6">
        <v>76</v>
      </c>
      <c r="N18" s="6" t="s">
        <v>162</v>
      </c>
      <c r="O18" s="6">
        <v>68.34</v>
      </c>
      <c r="P18" s="6">
        <v>76.88</v>
      </c>
    </row>
    <row r="19" spans="1:16">
      <c r="A19" s="6">
        <v>17</v>
      </c>
      <c r="B19" s="6" t="s">
        <v>110</v>
      </c>
      <c r="C19" s="6">
        <v>77.510000000000005</v>
      </c>
      <c r="D19" s="6">
        <v>85.88</v>
      </c>
      <c r="E19" s="6">
        <v>37</v>
      </c>
      <c r="F19" s="6" t="s">
        <v>128</v>
      </c>
      <c r="G19" s="6">
        <v>74.31</v>
      </c>
      <c r="H19" s="6">
        <v>81.39</v>
      </c>
      <c r="I19" s="6">
        <v>57</v>
      </c>
      <c r="J19" s="6" t="s">
        <v>147</v>
      </c>
      <c r="K19" s="6">
        <v>71.75</v>
      </c>
      <c r="L19" s="6">
        <v>79.83</v>
      </c>
      <c r="M19" s="6">
        <v>77</v>
      </c>
      <c r="N19" s="6" t="s">
        <v>163</v>
      </c>
      <c r="O19" s="6">
        <v>67.95</v>
      </c>
      <c r="P19" s="6">
        <v>78.260000000000005</v>
      </c>
    </row>
    <row r="20" spans="1:16">
      <c r="A20" s="6">
        <v>18</v>
      </c>
      <c r="B20" s="6" t="s">
        <v>111</v>
      </c>
      <c r="C20" s="6">
        <v>77.41</v>
      </c>
      <c r="D20" s="6">
        <v>83.45</v>
      </c>
      <c r="E20" s="6">
        <v>38</v>
      </c>
      <c r="F20" s="6" t="s">
        <v>129</v>
      </c>
      <c r="G20" s="6">
        <v>74.260000000000005</v>
      </c>
      <c r="H20" s="6">
        <v>83.31</v>
      </c>
      <c r="I20" s="6">
        <v>58</v>
      </c>
      <c r="J20" s="6" t="s">
        <v>148</v>
      </c>
      <c r="K20" s="6">
        <v>71.680000000000007</v>
      </c>
      <c r="L20" s="6">
        <v>76.75</v>
      </c>
      <c r="M20" s="6">
        <v>78</v>
      </c>
      <c r="N20" s="6" t="s">
        <v>87</v>
      </c>
      <c r="O20" s="6">
        <v>67.739999999999995</v>
      </c>
      <c r="P20" s="6">
        <v>79.17</v>
      </c>
    </row>
    <row r="21" spans="1:16">
      <c r="A21" s="6">
        <v>19</v>
      </c>
      <c r="B21" s="6" t="s">
        <v>112</v>
      </c>
      <c r="C21" s="6">
        <v>77.02</v>
      </c>
      <c r="D21" s="6">
        <v>80.25</v>
      </c>
      <c r="E21" s="6">
        <v>39</v>
      </c>
      <c r="F21" s="6" t="s">
        <v>130</v>
      </c>
      <c r="G21" s="6">
        <v>74.150000000000006</v>
      </c>
      <c r="H21" s="6">
        <v>74.180000000000007</v>
      </c>
      <c r="I21" s="6">
        <v>59</v>
      </c>
      <c r="J21" s="6" t="s">
        <v>149</v>
      </c>
      <c r="K21" s="6">
        <v>71.599999999999994</v>
      </c>
      <c r="L21" s="6">
        <v>84.49</v>
      </c>
      <c r="M21" s="6">
        <v>79</v>
      </c>
      <c r="N21" s="6" t="s">
        <v>164</v>
      </c>
      <c r="O21" s="6">
        <v>67.58</v>
      </c>
      <c r="P21" s="6">
        <v>70.73</v>
      </c>
    </row>
    <row r="22" spans="1:16">
      <c r="A22" s="6">
        <v>20</v>
      </c>
      <c r="B22" s="6" t="s">
        <v>113</v>
      </c>
      <c r="C22" s="6">
        <v>76.92</v>
      </c>
      <c r="D22" s="6">
        <v>80.349999999999994</v>
      </c>
      <c r="E22" s="6">
        <v>40</v>
      </c>
      <c r="F22" s="6" t="s">
        <v>12</v>
      </c>
      <c r="G22" s="6">
        <v>73.709999999999994</v>
      </c>
      <c r="H22" s="6">
        <v>74.13</v>
      </c>
      <c r="I22" s="6">
        <v>60</v>
      </c>
      <c r="J22" s="6" t="s">
        <v>150</v>
      </c>
      <c r="K22" s="6">
        <v>71.569999999999993</v>
      </c>
      <c r="L22" s="6">
        <v>80.42</v>
      </c>
      <c r="M22" s="6">
        <v>80</v>
      </c>
      <c r="N22" s="6" t="s">
        <v>165</v>
      </c>
      <c r="O22" s="6">
        <v>67.37</v>
      </c>
      <c r="P22" s="6">
        <v>84.75</v>
      </c>
    </row>
    <row r="23" spans="1:16">
      <c r="M23" s="6">
        <v>81</v>
      </c>
      <c r="N23" s="6" t="s">
        <v>166</v>
      </c>
      <c r="O23" s="6">
        <v>67.14</v>
      </c>
      <c r="P23" s="6">
        <v>70.41</v>
      </c>
    </row>
    <row r="24" spans="1:16">
      <c r="M24" s="6">
        <v>82</v>
      </c>
      <c r="N24" s="6" t="s">
        <v>167</v>
      </c>
      <c r="O24" s="6">
        <v>65.8</v>
      </c>
      <c r="P24" s="6">
        <v>77.42</v>
      </c>
    </row>
    <row r="25" spans="1:16">
      <c r="M25" s="6">
        <v>83</v>
      </c>
      <c r="N25" s="6" t="s">
        <v>168</v>
      </c>
      <c r="O25" s="6">
        <v>65.13</v>
      </c>
      <c r="P25" s="6">
        <v>79.75</v>
      </c>
    </row>
    <row r="26" spans="1:16">
      <c r="M26" s="6">
        <v>84</v>
      </c>
      <c r="N26" s="6" t="s">
        <v>88</v>
      </c>
      <c r="O26" s="6">
        <v>64.760000000000005</v>
      </c>
      <c r="P26" s="6">
        <v>74.09</v>
      </c>
    </row>
    <row r="27" spans="1:16">
      <c r="M27" s="6">
        <v>85</v>
      </c>
      <c r="N27" s="6" t="s">
        <v>15</v>
      </c>
      <c r="O27" s="6">
        <v>64.28</v>
      </c>
      <c r="P27" s="6">
        <v>85.58</v>
      </c>
    </row>
    <row r="28" spans="1:16">
      <c r="M28" s="6">
        <v>86</v>
      </c>
      <c r="N28" s="6" t="s">
        <v>169</v>
      </c>
      <c r="O28" s="6">
        <v>62.94</v>
      </c>
      <c r="P28" s="6">
        <v>70.569999999999993</v>
      </c>
    </row>
    <row r="29" spans="1:16">
      <c r="M29" s="6">
        <v>87</v>
      </c>
      <c r="N29" s="6" t="s">
        <v>16</v>
      </c>
      <c r="O29" s="6">
        <v>62.93</v>
      </c>
      <c r="P29" s="6">
        <v>78.709999999999994</v>
      </c>
    </row>
    <row r="30" spans="1:16">
      <c r="M30" s="6">
        <v>88</v>
      </c>
      <c r="N30" s="6" t="s">
        <v>19</v>
      </c>
      <c r="O30" s="6">
        <v>62.8</v>
      </c>
      <c r="P30" s="6">
        <v>84.77</v>
      </c>
    </row>
    <row r="31" spans="1:16">
      <c r="M31" s="6">
        <v>89</v>
      </c>
      <c r="N31" s="6" t="s">
        <v>89</v>
      </c>
      <c r="O31" s="6">
        <v>62.68</v>
      </c>
      <c r="P31" s="6">
        <v>76.849999999999994</v>
      </c>
    </row>
    <row r="32" spans="1:16">
      <c r="M32" s="6">
        <v>90</v>
      </c>
      <c r="N32" s="6" t="s">
        <v>170</v>
      </c>
      <c r="O32" s="6">
        <v>62.2</v>
      </c>
      <c r="P32" s="6">
        <v>88.01</v>
      </c>
    </row>
    <row r="33" spans="13:16">
      <c r="M33" s="6">
        <v>91</v>
      </c>
      <c r="N33" s="6" t="s">
        <v>171</v>
      </c>
      <c r="O33" s="6">
        <v>60.97</v>
      </c>
      <c r="P33" s="6">
        <v>86.65</v>
      </c>
    </row>
    <row r="34" spans="13:16">
      <c r="M34" s="6">
        <v>92</v>
      </c>
      <c r="N34" s="6" t="s">
        <v>90</v>
      </c>
      <c r="O34" s="6">
        <v>60.36</v>
      </c>
      <c r="P34" s="6">
        <v>74.13</v>
      </c>
    </row>
    <row r="35" spans="13:16">
      <c r="M35" s="6">
        <v>93</v>
      </c>
      <c r="N35" s="6" t="s">
        <v>172</v>
      </c>
      <c r="O35" s="6">
        <v>60.09</v>
      </c>
      <c r="P35" s="6">
        <v>75.239999999999995</v>
      </c>
    </row>
    <row r="36" spans="13:16">
      <c r="M36" s="6">
        <v>94</v>
      </c>
      <c r="N36" s="6" t="s">
        <v>173</v>
      </c>
      <c r="O36" s="6">
        <v>57.76</v>
      </c>
      <c r="P36" s="6">
        <v>75</v>
      </c>
    </row>
    <row r="37" spans="13:16">
      <c r="M37" s="6">
        <v>95</v>
      </c>
      <c r="N37" s="6" t="s">
        <v>13</v>
      </c>
      <c r="O37" s="6">
        <v>55.28</v>
      </c>
      <c r="P37" s="6">
        <v>72.87</v>
      </c>
    </row>
    <row r="38" spans="13:16">
      <c r="M38" s="6">
        <v>96</v>
      </c>
      <c r="N38" s="6" t="s">
        <v>174</v>
      </c>
      <c r="O38" s="6">
        <v>54.49</v>
      </c>
      <c r="P38" s="6">
        <v>73.239999999999995</v>
      </c>
    </row>
    <row r="39" spans="13:16">
      <c r="M39" s="6">
        <v>97</v>
      </c>
      <c r="N39" s="6" t="s">
        <v>175</v>
      </c>
      <c r="O39" s="6">
        <v>53.76</v>
      </c>
      <c r="P39" s="6">
        <v>89.34</v>
      </c>
    </row>
    <row r="40" spans="13:16">
      <c r="M40" s="6">
        <v>98</v>
      </c>
      <c r="N40" s="6" t="s">
        <v>176</v>
      </c>
      <c r="O40" s="6">
        <v>52.24</v>
      </c>
      <c r="P40" s="6">
        <v>80.3</v>
      </c>
    </row>
    <row r="41" spans="13:16">
      <c r="M41" s="6">
        <v>99</v>
      </c>
      <c r="N41" s="6" t="s">
        <v>177</v>
      </c>
      <c r="O41" s="6">
        <v>48.57</v>
      </c>
      <c r="P41" s="6">
        <v>78.31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خلاصه طرح</vt:lpstr>
      <vt:lpstr>تعدادپرسشنامه</vt:lpstr>
      <vt:lpstr>مقایسه نتایج</vt:lpstr>
      <vt:lpstr>سنجش رضایت کلی</vt:lpstr>
      <vt:lpstr>اطلاع رسانی</vt:lpstr>
      <vt:lpstr>اعتمادمراجعان</vt:lpstr>
      <vt:lpstr>رفتارباارباب</vt:lpstr>
      <vt:lpstr>فضاو</vt:lpstr>
      <vt:lpstr>کل دستگاهها90-91</vt:lpstr>
      <vt:lpstr>دانشگاهها22</vt:lpstr>
      <vt:lpstr>ارزیابی عملکرد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R!!!!!!!</dc:creator>
  <cp:lastModifiedBy>R!!!!!!!</cp:lastModifiedBy>
  <dcterms:created xsi:type="dcterms:W3CDTF">2014-01-19T06:55:59Z</dcterms:created>
  <dcterms:modified xsi:type="dcterms:W3CDTF">2014-01-25T19:40:36Z</dcterms:modified>
</cp:coreProperties>
</file>