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9675" tabRatio="854" activeTab="0"/>
  </bookViews>
  <sheets>
    <sheet name="تفاهنمامه 94" sheetId="1" r:id="rId1"/>
  </sheets>
  <definedNames/>
  <calcPr fullCalcOnLoad="1"/>
</workbook>
</file>

<file path=xl/sharedStrings.xml><?xml version="1.0" encoding="utf-8"?>
<sst xmlns="http://schemas.openxmlformats.org/spreadsheetml/2006/main" count="329" uniqueCount="245">
  <si>
    <t>حقوق و مزاياي وظيفه</t>
  </si>
  <si>
    <t>هزينه مأموريت و نقل و انتقال کارکنان</t>
  </si>
  <si>
    <t>هزينه حمل و نقل و ارتباطات</t>
  </si>
  <si>
    <t>هزينه نگهداري  و تعميرات  وسائل اداري</t>
  </si>
  <si>
    <t>تصوير برداري و تبليغات</t>
  </si>
  <si>
    <t>آب ، برق و سوخت</t>
  </si>
  <si>
    <t>مواد و لوازم مصرف شدني</t>
  </si>
  <si>
    <t>حق الزحمه انجام خدمات قراردادي</t>
  </si>
  <si>
    <t>حق عضويت</t>
  </si>
  <si>
    <t>حقوق و مزاياي کارکنان شرکتي</t>
  </si>
  <si>
    <t>اجاره و کرايه</t>
  </si>
  <si>
    <t>حق بيمه</t>
  </si>
  <si>
    <t>کمک‌هاي رفاهي کارمندان دولت</t>
  </si>
  <si>
    <t>کمک‌هاي رفاهي دانش آموزان و دانشجويان</t>
  </si>
  <si>
    <t>کمک‌هاي رفاهي بازنشستگان</t>
  </si>
  <si>
    <t>ساير هزينه‌ها</t>
  </si>
  <si>
    <t>کارانه کارکنان</t>
  </si>
  <si>
    <t>مستحدثات</t>
  </si>
  <si>
    <t>ساير</t>
  </si>
  <si>
    <t>پاداش</t>
  </si>
  <si>
    <t>بازخريد مرخصي</t>
  </si>
  <si>
    <t>فرصت مطالعاتي خارج از کشور</t>
  </si>
  <si>
    <t>آب مصرفي</t>
  </si>
  <si>
    <t>سوخت حرارتي گاز</t>
  </si>
  <si>
    <t>سوخت وسايل نقليه - بنزين</t>
  </si>
  <si>
    <t>برق</t>
  </si>
  <si>
    <t>ابزار و لوازم مصرفي پزشکي و آزمايشگاهي ودندانپزشکي و...</t>
  </si>
  <si>
    <t>لوازم خواب و پوشاک بيماران</t>
  </si>
  <si>
    <t xml:space="preserve"> پوشاک و لباس کارکنان</t>
  </si>
  <si>
    <t>کارانه پزشکان</t>
  </si>
  <si>
    <t>بيمه اجتماعي کارمندان دولت</t>
  </si>
  <si>
    <t>بيمه درمان کارمندان دولت</t>
  </si>
  <si>
    <t>بيمه درمان ايثارگران</t>
  </si>
  <si>
    <t>سهم کارفرما 20%</t>
  </si>
  <si>
    <t xml:space="preserve"> بيمه بازنشستگي ، مقرري جانبازان</t>
  </si>
  <si>
    <t>بيمه درمان سهم جانبازان</t>
  </si>
  <si>
    <t>بيمه تکميلي سهم جانبازان</t>
  </si>
  <si>
    <t xml:space="preserve"> بيمه بازنشستگي کارمندان دولت</t>
  </si>
  <si>
    <t>کمک هزينه سرويس حمل و نقل</t>
  </si>
  <si>
    <t>کمک هزينه مهد کودک</t>
  </si>
  <si>
    <t>استرداد مخارج انجام شده توسط کارکنان براي کالا، خدمات پزشکي و ساير</t>
  </si>
  <si>
    <t>کمک به حساب پس انداز کارکنان دولت</t>
  </si>
  <si>
    <t>بيمه عمر کارکنان</t>
  </si>
  <si>
    <t>صندوقهاي رفاه دانشجويان</t>
  </si>
  <si>
    <t>کمک هزينه تغذيه دانشجويان</t>
  </si>
  <si>
    <t>هزينه‌هاي  اردو ،  جوائز ورزشي و گردشهاي علمي</t>
  </si>
  <si>
    <t>بازخريد خدمت</t>
  </si>
  <si>
    <t>بيمه وسائط نقليه</t>
  </si>
  <si>
    <t>70</t>
  </si>
  <si>
    <t>7106</t>
  </si>
  <si>
    <t>710616</t>
  </si>
  <si>
    <t>710617</t>
  </si>
  <si>
    <t>710620</t>
  </si>
  <si>
    <t>710622</t>
  </si>
  <si>
    <t>7107</t>
  </si>
  <si>
    <t>7108</t>
  </si>
  <si>
    <t>710814</t>
  </si>
  <si>
    <t>710820</t>
  </si>
  <si>
    <t>7109</t>
  </si>
  <si>
    <t>710915</t>
  </si>
  <si>
    <t>72</t>
  </si>
  <si>
    <t>7201</t>
  </si>
  <si>
    <t>720102</t>
  </si>
  <si>
    <t>720206</t>
  </si>
  <si>
    <t>720208</t>
  </si>
  <si>
    <t>720209</t>
  </si>
  <si>
    <t>7203</t>
  </si>
  <si>
    <t>7204</t>
  </si>
  <si>
    <t>7205</t>
  </si>
  <si>
    <t>7206</t>
  </si>
  <si>
    <t>7207</t>
  </si>
  <si>
    <t>7210</t>
  </si>
  <si>
    <t>721001</t>
  </si>
  <si>
    <t>721004</t>
  </si>
  <si>
    <t>721005</t>
  </si>
  <si>
    <t>721010</t>
  </si>
  <si>
    <t>7211</t>
  </si>
  <si>
    <t>721106</t>
  </si>
  <si>
    <t>721109</t>
  </si>
  <si>
    <t>721110</t>
  </si>
  <si>
    <t>721112</t>
  </si>
  <si>
    <t>721120</t>
  </si>
  <si>
    <t>7212</t>
  </si>
  <si>
    <t>721203</t>
  </si>
  <si>
    <t>721204</t>
  </si>
  <si>
    <t>721205</t>
  </si>
  <si>
    <t>721206</t>
  </si>
  <si>
    <t>7213</t>
  </si>
  <si>
    <t>721305</t>
  </si>
  <si>
    <t>721306</t>
  </si>
  <si>
    <t>721307</t>
  </si>
  <si>
    <t>721308</t>
  </si>
  <si>
    <t>7214</t>
  </si>
  <si>
    <t>723109</t>
  </si>
  <si>
    <t>723110</t>
  </si>
  <si>
    <t>723112</t>
  </si>
  <si>
    <t>73</t>
  </si>
  <si>
    <t>7302</t>
  </si>
  <si>
    <t>730202</t>
  </si>
  <si>
    <t>7503</t>
  </si>
  <si>
    <t>76</t>
  </si>
  <si>
    <t>7601</t>
  </si>
  <si>
    <t>760101</t>
  </si>
  <si>
    <t>760102</t>
  </si>
  <si>
    <t>760106</t>
  </si>
  <si>
    <t>760112</t>
  </si>
  <si>
    <t>760113</t>
  </si>
  <si>
    <t>760114</t>
  </si>
  <si>
    <t>760115</t>
  </si>
  <si>
    <t>760116</t>
  </si>
  <si>
    <t>7602</t>
  </si>
  <si>
    <t>760201</t>
  </si>
  <si>
    <t>760203</t>
  </si>
  <si>
    <t>760204</t>
  </si>
  <si>
    <t>760205</t>
  </si>
  <si>
    <t>760207</t>
  </si>
  <si>
    <t>760208</t>
  </si>
  <si>
    <t>760211</t>
  </si>
  <si>
    <t>7604</t>
  </si>
  <si>
    <t>760401</t>
  </si>
  <si>
    <t>760402</t>
  </si>
  <si>
    <t>760405</t>
  </si>
  <si>
    <t>760406</t>
  </si>
  <si>
    <t>760408</t>
  </si>
  <si>
    <t>7605</t>
  </si>
  <si>
    <t>760902</t>
  </si>
  <si>
    <t>77</t>
  </si>
  <si>
    <t>7701</t>
  </si>
  <si>
    <t>770108</t>
  </si>
  <si>
    <t>770113</t>
  </si>
  <si>
    <t>770160</t>
  </si>
  <si>
    <t>كل</t>
  </si>
  <si>
    <t>معين</t>
  </si>
  <si>
    <t>برگزاري سمينار و کنگره</t>
  </si>
  <si>
    <t>برگزاری کارگاه های آموزشی و بازآموزی</t>
  </si>
  <si>
    <t>کسری/اضافی</t>
  </si>
  <si>
    <t>جمع</t>
  </si>
  <si>
    <t>کد جزء معین</t>
  </si>
  <si>
    <t xml:space="preserve">فصل اول : جبران خدمات كاركنان  </t>
  </si>
  <si>
    <t>سايرمنابع</t>
  </si>
  <si>
    <t>هدایاء</t>
  </si>
  <si>
    <t>حقوق ومزایای هیات علمی ضریب k و طرحی</t>
  </si>
  <si>
    <t>حقوق ومزایای غیرهیات علمی ضریب k و طرحی</t>
  </si>
  <si>
    <t>کدها</t>
  </si>
  <si>
    <t>مسئول امور مالي واحد</t>
  </si>
  <si>
    <t xml:space="preserve">مدير بودجه </t>
  </si>
  <si>
    <t xml:space="preserve">مديرامور مالي </t>
  </si>
  <si>
    <t xml:space="preserve">معاون پشتيباني </t>
  </si>
  <si>
    <t>نام و نام خانوادگي</t>
  </si>
  <si>
    <t xml:space="preserve">خريد تجهيزات </t>
  </si>
  <si>
    <t>تعمير تجهيزات غیر پزشکی و پزشكي</t>
  </si>
  <si>
    <t>تعمير و بازسازي</t>
  </si>
  <si>
    <t>تملک دارائی های سرمایه ای از محل درآمد های اختصاصی</t>
  </si>
  <si>
    <t>سایر</t>
  </si>
  <si>
    <t>کل</t>
  </si>
  <si>
    <t xml:space="preserve"> معین</t>
  </si>
  <si>
    <t xml:space="preserve">جمع </t>
  </si>
  <si>
    <t xml:space="preserve">عنوان هزينه </t>
  </si>
  <si>
    <t>جمع گروه 7</t>
  </si>
  <si>
    <t>سوختهاي حرارتي نفت سفيد و گازوئيل</t>
  </si>
  <si>
    <t>721002-3</t>
  </si>
  <si>
    <t>721107-8</t>
  </si>
  <si>
    <t xml:space="preserve"> دارو</t>
  </si>
  <si>
    <t>حق الزحمه طرح پزشک خانواده وبيمه روستائي</t>
  </si>
  <si>
    <t>هزينه‌هاي آموزش  و پژوهشي</t>
  </si>
  <si>
    <t xml:space="preserve">حقوق و مزايا </t>
  </si>
  <si>
    <t>حقوق ومزایای</t>
  </si>
  <si>
    <t>حقوق ومزایای غیر هیات علمی رسمی و پیمانی</t>
  </si>
  <si>
    <t>حقوق ومزایا</t>
  </si>
  <si>
    <t>محرومیت از مطب</t>
  </si>
  <si>
    <t>حقوق و مزايا</t>
  </si>
  <si>
    <t>حقوق ومزايا</t>
  </si>
  <si>
    <t>سنوات</t>
  </si>
  <si>
    <t xml:space="preserve">عیدی </t>
  </si>
  <si>
    <t>اضافه کاري</t>
  </si>
  <si>
    <t xml:space="preserve">کاغذ، مقوا </t>
  </si>
  <si>
    <t xml:space="preserve"> مواد ولوازم مصرف  اداری</t>
  </si>
  <si>
    <t>مواد غذایی</t>
  </si>
  <si>
    <t>خريدکتاب، نشريات،مجلات ، نرم افزار، فيلم ويدئو  ...</t>
  </si>
  <si>
    <t xml:space="preserve">تلفن و فاکس </t>
  </si>
  <si>
    <t>پست و اینترنت</t>
  </si>
  <si>
    <t>هزينه‌هاي قضائي ، ثبتي ، حقوقي و  بانکي</t>
  </si>
  <si>
    <t>حق التأليف ،حق الترجمه ، حق التحقيق و طرح هاي  پژوهشي و مقالات</t>
  </si>
  <si>
    <t>قرارداد ایاب و ذهاب کارکنان</t>
  </si>
  <si>
    <t>قرارداد ایاب و ذهاب دانشجویی</t>
  </si>
  <si>
    <t>هزينه آموزش پرسنل و ارتقا دانش و مهارتها</t>
  </si>
  <si>
    <t>قرارداد تاسیسات  و سایر قراردادها</t>
  </si>
  <si>
    <t>قراردا د تهیه ، طبخ  و توزیع غذا</t>
  </si>
  <si>
    <t xml:space="preserve">تشريفات و برگزاری جشنها </t>
  </si>
  <si>
    <t>قرارداد مشاوره</t>
  </si>
  <si>
    <t xml:space="preserve">سایر </t>
  </si>
  <si>
    <t xml:space="preserve">اجاره ساختمان </t>
  </si>
  <si>
    <t>کمک بلاعوض به ساير سطوح دولتي و غیر دولتی</t>
  </si>
  <si>
    <t>بيمه اجتماعي قراردادی</t>
  </si>
  <si>
    <t xml:space="preserve">کمک هزينه مواد غذائي </t>
  </si>
  <si>
    <t>کمک هزينه ورزشي و فرهنگی</t>
  </si>
  <si>
    <t xml:space="preserve">کمک هزينه تحصيلي دانش آموزان  و بهورزان </t>
  </si>
  <si>
    <t xml:space="preserve">کمک هزينه تحصيلي دانشجويان </t>
  </si>
  <si>
    <t>هزينه کارکنان فوت و ازدواج</t>
  </si>
  <si>
    <t>کار دانشجویی</t>
  </si>
  <si>
    <t>بیمه  دانشجویی</t>
  </si>
  <si>
    <t>بیمه ابنیه</t>
  </si>
  <si>
    <t>کمک هزینه مسکن</t>
  </si>
  <si>
    <t>پرداخت ديون پرسنلی</t>
  </si>
  <si>
    <t>پرداخت ديون  غیرپرسنلی</t>
  </si>
  <si>
    <t xml:space="preserve"> حقوق ومزایای هیات علمی رسمی و  پیمانی</t>
  </si>
  <si>
    <t>فصل دوم: استفاده از کالا و خدمات</t>
  </si>
  <si>
    <t>فصل سوم:هزينه‌هاي مالي و اجاره</t>
  </si>
  <si>
    <t>فصل پنجم:کمک‌هاي بلاعوض</t>
  </si>
  <si>
    <t>فصل ششم :رفاه اجتماعي</t>
  </si>
  <si>
    <t xml:space="preserve"> فصل هفتم :ساير هزينه‌ها</t>
  </si>
  <si>
    <t xml:space="preserve">بازخريد مرخصي </t>
  </si>
  <si>
    <t xml:space="preserve">پاداش </t>
  </si>
  <si>
    <t xml:space="preserve">عيدي </t>
  </si>
  <si>
    <t>حق التدريس</t>
  </si>
  <si>
    <t xml:space="preserve">حق محروميت از مطب (تمام وقت جغرافيايي) </t>
  </si>
  <si>
    <t>عيدي</t>
  </si>
  <si>
    <t>محروميت از مطب</t>
  </si>
  <si>
    <t>کمک رفاهی بازنشستگان</t>
  </si>
  <si>
    <t>پيش بيني بودجه مورد نیاز</t>
  </si>
  <si>
    <t>ردیفهای متمرکز</t>
  </si>
  <si>
    <t>جرائم و عوارض دادگاهها , …</t>
  </si>
  <si>
    <t xml:space="preserve"> مبالغ به میلیون ریال</t>
  </si>
  <si>
    <t>کد پیوست</t>
  </si>
  <si>
    <t>کد های مربوطه</t>
  </si>
  <si>
    <t>حقوق ومزاياي قراردادی (تبصره 4)</t>
  </si>
  <si>
    <t xml:space="preserve"> فوق العاده روزانه(ماموریت کارکنان)</t>
  </si>
  <si>
    <t>هزينه  نگهداري و تعميرات  ساير دارائي‌ها(ماشین الات وتجهزات پزشکی...)</t>
  </si>
  <si>
    <t>چاپ ، خريد نشريات و مطبوعات وانتشارات</t>
  </si>
  <si>
    <t>7208-9</t>
  </si>
  <si>
    <t>7104-5</t>
  </si>
  <si>
    <t>7101-2</t>
  </si>
  <si>
    <t>7232</t>
  </si>
  <si>
    <t>حقوق ومزاياي قراردادی (تبصره 3)</t>
  </si>
  <si>
    <t>قرارداد کرایه وسائط نقلیه</t>
  </si>
  <si>
    <r>
      <t xml:space="preserve">ساير </t>
    </r>
    <r>
      <rPr>
        <b/>
        <sz val="11"/>
        <color indexed="10"/>
        <rFont val="B Nazanin"/>
        <family val="0"/>
      </rPr>
      <t>( فوق العاده مدیریت )</t>
    </r>
  </si>
  <si>
    <r>
      <t xml:space="preserve">ساير </t>
    </r>
    <r>
      <rPr>
        <b/>
        <sz val="11"/>
        <color indexed="10"/>
        <rFont val="B Nazanin"/>
        <family val="0"/>
      </rPr>
      <t>( پاداش بازنشستگی)</t>
    </r>
  </si>
  <si>
    <t>تفاهم نامه داخلي بودجه سال 1395 (نام  وکد واحد تابعه واحدتابعه)</t>
  </si>
  <si>
    <t xml:space="preserve"> بودجه مصوب سال 1395</t>
  </si>
  <si>
    <t>دانشگاه علوم پزشكي و خدمات بهداشتي ، درماني کرمانشاه</t>
  </si>
  <si>
    <t>عمومی</t>
  </si>
  <si>
    <t>برنامه 1602004ارتقاء شاخص های درمانی</t>
  </si>
  <si>
    <t xml:space="preserve">برنامه1602002 ارائه خدمات فوریتهای پزشکی پیش بیمارستانی </t>
  </si>
  <si>
    <t xml:space="preserve">برنامه 1601003
ارائه خدمات بهداشت شهری </t>
  </si>
  <si>
    <t>برنامه 
1601002 
ارائه خدمات بهداشت روستایی</t>
  </si>
</sst>
</file>

<file path=xl/styles.xml><?xml version="1.0" encoding="utf-8"?>
<styleSheet xmlns="http://schemas.openxmlformats.org/spreadsheetml/2006/main">
  <numFmts count="2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9">
    <font>
      <sz val="10"/>
      <name val="Arial"/>
      <family val="0"/>
    </font>
    <font>
      <b/>
      <sz val="11"/>
      <name val="B Nazanin"/>
      <family val="0"/>
    </font>
    <font>
      <b/>
      <sz val="11"/>
      <color indexed="8"/>
      <name val="B Nazanin"/>
      <family val="0"/>
    </font>
    <font>
      <b/>
      <sz val="8"/>
      <name val="Titr"/>
      <family val="0"/>
    </font>
    <font>
      <sz val="18"/>
      <name val="Arial"/>
      <family val="2"/>
    </font>
    <font>
      <b/>
      <sz val="11"/>
      <color indexed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48"/>
      <name val="B Nazanin"/>
      <family val="0"/>
    </font>
    <font>
      <b/>
      <sz val="16"/>
      <color indexed="10"/>
      <name val="B Nazanin"/>
      <family val="0"/>
    </font>
    <font>
      <b/>
      <sz val="12"/>
      <color indexed="10"/>
      <name val="B Nazanin"/>
      <family val="0"/>
    </font>
    <font>
      <b/>
      <sz val="18"/>
      <color indexed="10"/>
      <name val="B Nazanin"/>
      <family val="0"/>
    </font>
    <font>
      <b/>
      <sz val="9"/>
      <color indexed="48"/>
      <name val="B Nazanin"/>
      <family val="0"/>
    </font>
    <font>
      <sz val="10"/>
      <color indexed="10"/>
      <name val="Arial"/>
      <family val="2"/>
    </font>
    <font>
      <b/>
      <sz val="14"/>
      <color indexed="4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B Nazanin"/>
      <family val="0"/>
    </font>
    <font>
      <b/>
      <sz val="16"/>
      <color rgb="FFFF0000"/>
      <name val="B Nazanin"/>
      <family val="0"/>
    </font>
    <font>
      <b/>
      <sz val="12"/>
      <color rgb="FFFF0000"/>
      <name val="B Nazanin"/>
      <family val="0"/>
    </font>
    <font>
      <b/>
      <sz val="18"/>
      <color rgb="FFFF0000"/>
      <name val="B Nazanin"/>
      <family val="0"/>
    </font>
    <font>
      <b/>
      <sz val="11"/>
      <color theme="1"/>
      <name val="B Nazanin"/>
      <family val="0"/>
    </font>
    <font>
      <b/>
      <sz val="9"/>
      <color rgb="FF002060"/>
      <name val="B Nazanin"/>
      <family val="0"/>
    </font>
    <font>
      <b/>
      <sz val="11"/>
      <color rgb="FFFF0000"/>
      <name val="B Nazanin"/>
      <family val="0"/>
    </font>
    <font>
      <sz val="10"/>
      <color rgb="FFFF0000"/>
      <name val="Arial"/>
      <family val="2"/>
    </font>
    <font>
      <b/>
      <sz val="14"/>
      <color rgb="FF002060"/>
      <name val="B Nazani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dashed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dashed">
        <color theme="1"/>
      </top>
      <bottom style="dashed">
        <color theme="1"/>
      </bottom>
    </border>
    <border>
      <left style="thin">
        <color theme="1"/>
      </left>
      <right>
        <color indexed="63"/>
      </right>
      <top style="dashed">
        <color theme="1"/>
      </top>
      <bottom>
        <color indexed="63"/>
      </bottom>
    </border>
    <border>
      <left>
        <color indexed="63"/>
      </left>
      <right style="thin">
        <color theme="1"/>
      </right>
      <top style="dashed">
        <color theme="1"/>
      </top>
      <bottom style="dashed">
        <color theme="1"/>
      </bottom>
    </border>
    <border>
      <left>
        <color indexed="63"/>
      </left>
      <right style="thin">
        <color theme="1"/>
      </right>
      <top style="dashed">
        <color theme="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>
        <color theme="1"/>
      </top>
      <bottom style="dashed">
        <color theme="1"/>
      </bottom>
    </border>
    <border>
      <left style="thin">
        <color theme="1"/>
      </left>
      <right>
        <color indexed="63"/>
      </right>
      <top>
        <color indexed="63"/>
      </top>
      <bottom style="dashed">
        <color theme="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dashed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theme="1"/>
      </left>
      <right>
        <color indexed="63"/>
      </right>
      <top style="dashed">
        <color theme="1"/>
      </top>
      <bottom>
        <color indexed="63"/>
      </bottom>
    </border>
    <border>
      <left>
        <color indexed="63"/>
      </left>
      <right>
        <color indexed="63"/>
      </right>
      <top style="dashed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1" xfId="0" applyNumberFormat="1" applyFont="1" applyFill="1" applyBorder="1" applyAlignment="1" applyProtection="1">
      <alignment horizontal="center" vertical="center" wrapText="1"/>
      <protection/>
    </xf>
    <xf numFmtId="0" fontId="51" fillId="34" borderId="12" xfId="0" applyNumberFormat="1" applyFont="1" applyFill="1" applyBorder="1" applyAlignment="1" applyProtection="1">
      <alignment horizontal="right" vertical="center" wrapText="1"/>
      <protection/>
    </xf>
    <xf numFmtId="0" fontId="50" fillId="33" borderId="0" xfId="0" applyNumberFormat="1" applyFont="1" applyFill="1" applyBorder="1" applyAlignment="1" applyProtection="1">
      <alignment horizontal="right" vertical="center" wrapText="1"/>
      <protection/>
    </xf>
    <xf numFmtId="0" fontId="50" fillId="33" borderId="13" xfId="0" applyNumberFormat="1" applyFont="1" applyFill="1" applyBorder="1" applyAlignment="1" applyProtection="1">
      <alignment horizontal="center" vertical="center" wrapText="1"/>
      <protection/>
    </xf>
    <xf numFmtId="0" fontId="50" fillId="33" borderId="14" xfId="0" applyNumberFormat="1" applyFont="1" applyFill="1" applyBorder="1" applyAlignment="1" applyProtection="1">
      <alignment horizontal="center" vertical="center" wrapText="1"/>
      <protection/>
    </xf>
    <xf numFmtId="0" fontId="50" fillId="3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15" xfId="0" applyNumberFormat="1" applyFont="1" applyFill="1" applyBorder="1" applyAlignment="1" applyProtection="1">
      <alignment horizontal="right" vertical="center" wrapText="1"/>
      <protection/>
    </xf>
    <xf numFmtId="0" fontId="50" fillId="0" borderId="16" xfId="0" applyNumberFormat="1" applyFont="1" applyFill="1" applyBorder="1" applyAlignment="1" applyProtection="1">
      <alignment horizontal="right" vertical="center" wrapText="1"/>
      <protection/>
    </xf>
    <xf numFmtId="0" fontId="50" fillId="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50" fillId="10" borderId="0" xfId="0" applyNumberFormat="1" applyFont="1" applyFill="1" applyBorder="1" applyAlignment="1" applyProtection="1">
      <alignment horizontal="right" vertical="center" wrapText="1"/>
      <protection/>
    </xf>
    <xf numFmtId="0" fontId="50" fillId="34" borderId="12" xfId="0" applyNumberFormat="1" applyFont="1" applyFill="1" applyBorder="1" applyAlignment="1" applyProtection="1">
      <alignment horizontal="right" vertical="center" wrapText="1"/>
      <protection/>
    </xf>
    <xf numFmtId="0" fontId="52" fillId="34" borderId="17" xfId="0" applyNumberFormat="1" applyFont="1" applyFill="1" applyBorder="1" applyAlignment="1" applyProtection="1">
      <alignment horizontal="right" vertical="center" wrapText="1"/>
      <protection/>
    </xf>
    <xf numFmtId="0" fontId="53" fillId="34" borderId="17" xfId="0" applyNumberFormat="1" applyFont="1" applyFill="1" applyBorder="1" applyAlignment="1" applyProtection="1">
      <alignment horizontal="right" vertical="center" wrapText="1"/>
      <protection/>
    </xf>
    <xf numFmtId="0" fontId="54" fillId="3" borderId="18" xfId="0" applyNumberFormat="1" applyFont="1" applyFill="1" applyBorder="1" applyAlignment="1" applyProtection="1">
      <alignment horizontal="right" vertical="center" wrapText="1"/>
      <protection/>
    </xf>
    <xf numFmtId="0" fontId="54" fillId="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right" vertical="center"/>
    </xf>
    <xf numFmtId="0" fontId="50" fillId="33" borderId="13" xfId="0" applyNumberFormat="1" applyFont="1" applyFill="1" applyBorder="1" applyAlignment="1" applyProtection="1">
      <alignment horizontal="right" vertical="center" wrapText="1"/>
      <protection/>
    </xf>
    <xf numFmtId="0" fontId="50" fillId="33" borderId="12" xfId="0" applyNumberFormat="1" applyFont="1" applyFill="1" applyBorder="1" applyAlignment="1" applyProtection="1">
      <alignment horizontal="right" vertical="center" wrapText="1"/>
      <protection/>
    </xf>
    <xf numFmtId="0" fontId="50" fillId="0" borderId="19" xfId="0" applyNumberFormat="1" applyFont="1" applyFill="1" applyBorder="1" applyAlignment="1" applyProtection="1">
      <alignment horizontal="right" vertical="center" wrapText="1"/>
      <protection/>
    </xf>
    <xf numFmtId="0" fontId="50" fillId="0" borderId="13" xfId="0" applyNumberFormat="1" applyFont="1" applyFill="1" applyBorder="1" applyAlignment="1" applyProtection="1">
      <alignment horizontal="right" vertical="center" wrapText="1"/>
      <protection/>
    </xf>
    <xf numFmtId="0" fontId="5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 vertical="center"/>
    </xf>
    <xf numFmtId="0" fontId="5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right" vertical="center"/>
    </xf>
    <xf numFmtId="0" fontId="53" fillId="34" borderId="12" xfId="0" applyNumberFormat="1" applyFont="1" applyFill="1" applyBorder="1" applyAlignment="1" applyProtection="1">
      <alignment horizontal="right" vertical="center" wrapText="1"/>
      <protection/>
    </xf>
    <xf numFmtId="0" fontId="53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Border="1" applyAlignment="1">
      <alignment horizontal="right" vertical="center"/>
    </xf>
    <xf numFmtId="0" fontId="0" fillId="33" borderId="21" xfId="0" applyFill="1" applyBorder="1" applyAlignment="1">
      <alignment horizontal="right" vertical="center"/>
    </xf>
    <xf numFmtId="0" fontId="50" fillId="33" borderId="21" xfId="0" applyNumberFormat="1" applyFont="1" applyFill="1" applyBorder="1" applyAlignment="1" applyProtection="1">
      <alignment horizontal="right" vertical="center" wrapText="1"/>
      <protection/>
    </xf>
    <xf numFmtId="0" fontId="50" fillId="3" borderId="13" xfId="0" applyNumberFormat="1" applyFont="1" applyFill="1" applyBorder="1" applyAlignment="1" applyProtection="1">
      <alignment horizontal="right" vertical="center" wrapText="1"/>
      <protection/>
    </xf>
    <xf numFmtId="0" fontId="55" fillId="4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4" xfId="0" applyNumberFormat="1" applyFont="1" applyFill="1" applyBorder="1" applyAlignment="1" applyProtection="1">
      <alignment horizontal="right" vertical="center" wrapText="1"/>
      <protection/>
    </xf>
    <xf numFmtId="0" fontId="50" fillId="4" borderId="12" xfId="0" applyNumberFormat="1" applyFont="1" applyFill="1" applyBorder="1" applyAlignment="1" applyProtection="1">
      <alignment horizontal="center" vertical="center" wrapText="1"/>
      <protection/>
    </xf>
    <xf numFmtId="0" fontId="50" fillId="4" borderId="17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NumberFormat="1" applyFont="1" applyFill="1" applyBorder="1" applyAlignment="1" applyProtection="1">
      <alignment horizontal="right" vertical="center" wrapText="1"/>
      <protection/>
    </xf>
    <xf numFmtId="0" fontId="55" fillId="0" borderId="19" xfId="0" applyNumberFormat="1" applyFont="1" applyFill="1" applyBorder="1" applyAlignment="1" applyProtection="1">
      <alignment horizontal="right" vertical="center" wrapText="1"/>
      <protection/>
    </xf>
    <xf numFmtId="0" fontId="56" fillId="0" borderId="15" xfId="0" applyNumberFormat="1" applyFont="1" applyFill="1" applyBorder="1" applyAlignment="1" applyProtection="1">
      <alignment horizontal="right" vertical="center" wrapText="1"/>
      <protection/>
    </xf>
    <xf numFmtId="0" fontId="56" fillId="0" borderId="16" xfId="0" applyNumberFormat="1" applyFont="1" applyFill="1" applyBorder="1" applyAlignment="1" applyProtection="1">
      <alignment horizontal="right" vertical="center" wrapText="1"/>
      <protection/>
    </xf>
    <xf numFmtId="0" fontId="50" fillId="0" borderId="15" xfId="0" applyNumberFormat="1" applyFont="1" applyFill="1" applyBorder="1" applyAlignment="1" applyProtection="1">
      <alignment horizontal="right" vertical="center" wrapText="1" readingOrder="2"/>
      <protection/>
    </xf>
    <xf numFmtId="0" fontId="50" fillId="0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NumberFormat="1" applyFont="1" applyFill="1" applyBorder="1" applyAlignment="1" applyProtection="1">
      <alignment horizontal="right" vertical="center" wrapText="1"/>
      <protection/>
    </xf>
    <xf numFmtId="0" fontId="50" fillId="3" borderId="19" xfId="0" applyNumberFormat="1" applyFont="1" applyFill="1" applyBorder="1" applyAlignment="1" applyProtection="1">
      <alignment horizontal="right" vertical="center" wrapText="1"/>
      <protection/>
    </xf>
    <xf numFmtId="0" fontId="50" fillId="3" borderId="22" xfId="0" applyNumberFormat="1" applyFont="1" applyFill="1" applyBorder="1" applyAlignment="1" applyProtection="1">
      <alignment horizontal="right" vertical="center" wrapText="1"/>
      <protection/>
    </xf>
    <xf numFmtId="0" fontId="50" fillId="3" borderId="16" xfId="0" applyNumberFormat="1" applyFont="1" applyFill="1" applyBorder="1" applyAlignment="1" applyProtection="1">
      <alignment horizontal="right" vertical="center" wrapText="1"/>
      <protection/>
    </xf>
    <xf numFmtId="0" fontId="56" fillId="3" borderId="15" xfId="0" applyNumberFormat="1" applyFont="1" applyFill="1" applyBorder="1" applyAlignment="1" applyProtection="1">
      <alignment horizontal="right" vertical="center" wrapText="1"/>
      <protection/>
    </xf>
    <xf numFmtId="0" fontId="0" fillId="3" borderId="12" xfId="0" applyFill="1" applyBorder="1" applyAlignment="1">
      <alignment vertical="center"/>
    </xf>
    <xf numFmtId="0" fontId="50" fillId="4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3" fillId="34" borderId="23" xfId="0" applyNumberFormat="1" applyFont="1" applyFill="1" applyBorder="1" applyAlignment="1" applyProtection="1">
      <alignment horizontal="right" vertical="center" wrapText="1"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/>
    </xf>
    <xf numFmtId="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0" fillId="0" borderId="21" xfId="0" applyNumberFormat="1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>
      <alignment horizontal="center" vertical="center"/>
    </xf>
    <xf numFmtId="0" fontId="50" fillId="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5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0" fillId="33" borderId="21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6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50" fillId="8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8" fillId="4" borderId="12" xfId="0" applyNumberFormat="1" applyFont="1" applyFill="1" applyBorder="1" applyAlignment="1" applyProtection="1">
      <alignment horizontal="center" vertical="center" wrapText="1"/>
      <protection/>
    </xf>
    <xf numFmtId="0" fontId="58" fillId="34" borderId="12" xfId="0" applyNumberFormat="1" applyFont="1" applyFill="1" applyBorder="1" applyAlignment="1" applyProtection="1">
      <alignment horizontal="center" vertical="center" wrapText="1"/>
      <protection/>
    </xf>
    <xf numFmtId="0" fontId="50" fillId="4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25" xfId="0" applyNumberFormat="1" applyFont="1" applyFill="1" applyBorder="1" applyAlignment="1" applyProtection="1">
      <alignment horizontal="center" vertical="center" wrapText="1"/>
      <protection/>
    </xf>
    <xf numFmtId="0" fontId="50" fillId="33" borderId="28" xfId="0" applyNumberFormat="1" applyFont="1" applyFill="1" applyBorder="1" applyAlignment="1" applyProtection="1">
      <alignment horizontal="center" vertical="center" wrapText="1"/>
      <protection/>
    </xf>
    <xf numFmtId="0" fontId="50" fillId="33" borderId="26" xfId="0" applyNumberFormat="1" applyFont="1" applyFill="1" applyBorder="1" applyAlignment="1" applyProtection="1">
      <alignment horizontal="center" vertical="center" wrapText="1"/>
      <protection/>
    </xf>
    <xf numFmtId="0" fontId="50" fillId="33" borderId="29" xfId="0" applyNumberFormat="1" applyFont="1" applyFill="1" applyBorder="1" applyAlignment="1" applyProtection="1">
      <alignment horizontal="center" vertical="center" wrapText="1"/>
      <protection/>
    </xf>
    <xf numFmtId="0" fontId="50" fillId="33" borderId="27" xfId="0" applyNumberFormat="1" applyFont="1" applyFill="1" applyBorder="1" applyAlignment="1" applyProtection="1">
      <alignment horizontal="center" vertical="center" wrapText="1"/>
      <protection/>
    </xf>
    <xf numFmtId="0" fontId="5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6" borderId="17" xfId="0" applyFont="1" applyFill="1" applyBorder="1" applyAlignment="1">
      <alignment horizontal="right" vertical="center" wrapText="1"/>
    </xf>
    <xf numFmtId="0" fontId="3" fillId="6" borderId="23" xfId="0" applyFont="1" applyFill="1" applyBorder="1" applyAlignment="1">
      <alignment horizontal="right" vertical="center" wrapText="1"/>
    </xf>
    <xf numFmtId="0" fontId="3" fillId="6" borderId="18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3" fillId="6" borderId="12" xfId="0" applyFont="1" applyFill="1" applyBorder="1" applyAlignment="1">
      <alignment horizontal="right" vertical="center" wrapText="1"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25" xfId="0" applyNumberFormat="1" applyFont="1" applyFill="1" applyBorder="1" applyAlignment="1" applyProtection="1">
      <alignment horizontal="center" vertical="center" wrapText="1"/>
      <protection/>
    </xf>
    <xf numFmtId="0" fontId="50" fillId="0" borderId="28" xfId="0" applyNumberFormat="1" applyFont="1" applyFill="1" applyBorder="1" applyAlignment="1" applyProtection="1">
      <alignment horizontal="center" vertical="center" wrapText="1"/>
      <protection/>
    </xf>
    <xf numFmtId="0" fontId="50" fillId="0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27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NumberFormat="1" applyFont="1" applyFill="1" applyBorder="1" applyAlignment="1" applyProtection="1">
      <alignment horizontal="right" vertical="center" wrapText="1"/>
      <protection/>
    </xf>
    <xf numFmtId="0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31" xfId="0" applyNumberFormat="1" applyFont="1" applyFill="1" applyBorder="1" applyAlignment="1" applyProtection="1">
      <alignment horizontal="center" vertical="center" wrapText="1"/>
      <protection/>
    </xf>
    <xf numFmtId="0" fontId="50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readingOrder="2"/>
      <protection/>
    </xf>
    <xf numFmtId="0" fontId="2" fillId="35" borderId="23" xfId="0" applyFont="1" applyFill="1" applyBorder="1" applyAlignment="1" applyProtection="1">
      <alignment horizontal="center" vertical="center" readingOrder="2"/>
      <protection/>
    </xf>
    <xf numFmtId="0" fontId="2" fillId="35" borderId="18" xfId="0" applyFont="1" applyFill="1" applyBorder="1" applyAlignment="1" applyProtection="1">
      <alignment horizontal="center" vertical="center" readingOrder="2"/>
      <protection/>
    </xf>
    <xf numFmtId="0" fontId="50" fillId="10" borderId="33" xfId="0" applyNumberFormat="1" applyFont="1" applyFill="1" applyBorder="1" applyAlignment="1" applyProtection="1">
      <alignment horizontal="right" vertical="center" wrapText="1"/>
      <protection/>
    </xf>
    <xf numFmtId="0" fontId="50" fillId="10" borderId="34" xfId="0" applyNumberFormat="1" applyFont="1" applyFill="1" applyBorder="1" applyAlignment="1" applyProtection="1">
      <alignment horizontal="right" vertical="center" wrapText="1"/>
      <protection/>
    </xf>
    <xf numFmtId="0" fontId="50" fillId="4" borderId="12" xfId="0" applyNumberFormat="1" applyFont="1" applyFill="1" applyBorder="1" applyAlignment="1" applyProtection="1">
      <alignment horizontal="center" vertical="center" wrapText="1"/>
      <protection/>
    </xf>
    <xf numFmtId="0" fontId="50" fillId="4" borderId="25" xfId="0" applyNumberFormat="1" applyFont="1" applyFill="1" applyBorder="1" applyAlignment="1" applyProtection="1">
      <alignment horizontal="center" vertical="center" wrapText="1"/>
      <protection/>
    </xf>
    <xf numFmtId="0" fontId="50" fillId="4" borderId="26" xfId="0" applyNumberFormat="1" applyFont="1" applyFill="1" applyBorder="1" applyAlignment="1" applyProtection="1">
      <alignment horizontal="center" vertical="center" wrapText="1"/>
      <protection/>
    </xf>
    <xf numFmtId="0" fontId="50" fillId="4" borderId="27" xfId="0" applyNumberFormat="1" applyFont="1" applyFill="1" applyBorder="1" applyAlignment="1" applyProtection="1">
      <alignment horizontal="center" vertical="center" wrapText="1"/>
      <protection/>
    </xf>
    <xf numFmtId="0" fontId="50" fillId="4" borderId="21" xfId="0" applyNumberFormat="1" applyFont="1" applyFill="1" applyBorder="1" applyAlignment="1" applyProtection="1">
      <alignment horizontal="center" vertical="center" wrapText="1"/>
      <protection/>
    </xf>
    <xf numFmtId="0" fontId="50" fillId="4" borderId="35" xfId="0" applyNumberFormat="1" applyFont="1" applyFill="1" applyBorder="1" applyAlignment="1" applyProtection="1">
      <alignment horizontal="center" vertical="center" wrapText="1"/>
      <protection/>
    </xf>
    <xf numFmtId="0" fontId="50" fillId="4" borderId="36" xfId="0" applyNumberFormat="1" applyFont="1" applyFill="1" applyBorder="1" applyAlignment="1" applyProtection="1">
      <alignment horizontal="center" vertical="center" wrapText="1"/>
      <protection/>
    </xf>
    <xf numFmtId="0" fontId="50" fillId="4" borderId="31" xfId="0" applyNumberFormat="1" applyFont="1" applyFill="1" applyBorder="1" applyAlignment="1" applyProtection="1">
      <alignment horizontal="center" vertical="center" wrapText="1"/>
      <protection/>
    </xf>
    <xf numFmtId="0" fontId="50" fillId="4" borderId="28" xfId="0" applyNumberFormat="1" applyFont="1" applyFill="1" applyBorder="1" applyAlignment="1" applyProtection="1">
      <alignment horizontal="center" vertical="center" wrapText="1"/>
      <protection/>
    </xf>
    <xf numFmtId="0" fontId="50" fillId="4" borderId="0" xfId="0" applyNumberFormat="1" applyFont="1" applyFill="1" applyBorder="1" applyAlignment="1" applyProtection="1">
      <alignment horizontal="center" vertical="center" wrapText="1"/>
      <protection/>
    </xf>
    <xf numFmtId="0" fontId="50" fillId="4" borderId="29" xfId="0" applyNumberFormat="1" applyFont="1" applyFill="1" applyBorder="1" applyAlignment="1" applyProtection="1">
      <alignment horizontal="center" vertical="center" wrapText="1"/>
      <protection/>
    </xf>
    <xf numFmtId="0" fontId="50" fillId="4" borderId="32" xfId="0" applyNumberFormat="1" applyFont="1" applyFill="1" applyBorder="1" applyAlignment="1" applyProtection="1">
      <alignment horizontal="center" vertical="center" wrapText="1"/>
      <protection/>
    </xf>
    <xf numFmtId="0" fontId="50" fillId="4" borderId="30" xfId="0" applyNumberFormat="1" applyFont="1" applyFill="1" applyBorder="1" applyAlignment="1" applyProtection="1">
      <alignment horizontal="center" vertical="center" wrapText="1"/>
      <protection/>
    </xf>
    <xf numFmtId="0" fontId="50" fillId="4" borderId="23" xfId="0" applyNumberFormat="1" applyFont="1" applyFill="1" applyBorder="1" applyAlignment="1" applyProtection="1">
      <alignment horizontal="center" vertical="center" wrapText="1"/>
      <protection/>
    </xf>
    <xf numFmtId="0" fontId="5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0" fillId="0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37" xfId="0" applyNumberFormat="1" applyFont="1" applyFill="1" applyBorder="1" applyAlignment="1" applyProtection="1">
      <alignment horizontal="center" vertical="center" wrapText="1"/>
      <protection/>
    </xf>
    <xf numFmtId="0" fontId="50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33"/>
      <rgbColor rgb="009933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33CC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400"/>
      <rgbColor rgb="00010B6F"/>
      <rgbColor rgb="00800000"/>
      <rgbColor rgb="00EFF3FA"/>
      <rgbColor rgb="00030220"/>
      <rgbColor rgb="00E9F7D9"/>
      <rgbColor rgb="0017311A"/>
      <rgbColor rgb="00E3EAF2"/>
      <rgbColor rgb="000D0F33"/>
      <rgbColor rgb="00FBFBDD"/>
      <rgbColor rgb="0040350F"/>
      <rgbColor rgb="00FDCEC8"/>
      <rgbColor rgb="00400000"/>
      <rgbColor rgb="00808080"/>
      <rgbColor rgb="00DCDCDC"/>
      <rgbColor rgb="00191970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57421875" style="11" customWidth="1"/>
    <col min="2" max="2" width="5.57421875" style="11" customWidth="1"/>
    <col min="3" max="3" width="7.421875" style="11" customWidth="1"/>
    <col min="4" max="5" width="5.7109375" style="11" customWidth="1"/>
    <col min="6" max="6" width="9.140625" style="11" customWidth="1"/>
    <col min="7" max="9" width="11.140625" style="11" customWidth="1"/>
    <col min="10" max="10" width="13.57421875" style="11" customWidth="1"/>
    <col min="11" max="11" width="10.00390625" style="11" customWidth="1"/>
    <col min="12" max="12" width="55.28125" style="11" customWidth="1"/>
    <col min="13" max="13" width="10.140625" style="11" customWidth="1"/>
    <col min="14" max="14" width="8.00390625" style="11" customWidth="1"/>
    <col min="15" max="15" width="6.00390625" style="11" customWidth="1"/>
    <col min="16" max="16384" width="9.140625" style="11" customWidth="1"/>
  </cols>
  <sheetData>
    <row r="1" ht="30" customHeight="1"/>
    <row r="2" spans="1:15" ht="19.5">
      <c r="A2" s="130" t="s">
        <v>239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1:15" ht="19.5">
      <c r="A3" s="133" t="s">
        <v>222</v>
      </c>
      <c r="B3" s="134"/>
      <c r="C3" s="12"/>
      <c r="D3" s="12"/>
      <c r="E3" s="130" t="s">
        <v>237</v>
      </c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5" ht="19.5">
      <c r="A4" s="139" t="s">
        <v>135</v>
      </c>
      <c r="B4" s="135" t="s">
        <v>238</v>
      </c>
      <c r="C4" s="135"/>
      <c r="D4" s="135"/>
      <c r="E4" s="135"/>
      <c r="F4" s="135"/>
      <c r="G4" s="135"/>
      <c r="H4" s="135"/>
      <c r="I4" s="135"/>
      <c r="J4" s="135"/>
      <c r="K4" s="136" t="s">
        <v>219</v>
      </c>
      <c r="L4" s="139" t="s">
        <v>157</v>
      </c>
      <c r="M4" s="136" t="s">
        <v>143</v>
      </c>
      <c r="N4" s="142"/>
      <c r="O4" s="143"/>
    </row>
    <row r="5" spans="1:15" ht="19.5" customHeight="1">
      <c r="A5" s="140"/>
      <c r="B5" s="139" t="s">
        <v>136</v>
      </c>
      <c r="C5" s="139" t="s">
        <v>220</v>
      </c>
      <c r="D5" s="139" t="s">
        <v>153</v>
      </c>
      <c r="E5" s="139" t="s">
        <v>140</v>
      </c>
      <c r="F5" s="139" t="s">
        <v>139</v>
      </c>
      <c r="G5" s="148" t="s">
        <v>240</v>
      </c>
      <c r="H5" s="148"/>
      <c r="I5" s="148"/>
      <c r="J5" s="149"/>
      <c r="K5" s="137"/>
      <c r="L5" s="140"/>
      <c r="M5" s="137"/>
      <c r="N5" s="144"/>
      <c r="O5" s="145"/>
    </row>
    <row r="6" spans="1:15" ht="117">
      <c r="A6" s="141"/>
      <c r="B6" s="141"/>
      <c r="C6" s="141"/>
      <c r="D6" s="141"/>
      <c r="E6" s="141"/>
      <c r="F6" s="141"/>
      <c r="G6" s="82" t="s">
        <v>244</v>
      </c>
      <c r="H6" s="82" t="s">
        <v>243</v>
      </c>
      <c r="I6" s="82" t="s">
        <v>242</v>
      </c>
      <c r="J6" s="82" t="s">
        <v>241</v>
      </c>
      <c r="K6" s="138"/>
      <c r="L6" s="141"/>
      <c r="M6" s="138"/>
      <c r="N6" s="146"/>
      <c r="O6" s="147"/>
    </row>
    <row r="7" spans="1:15" ht="24">
      <c r="A7" s="49">
        <f aca="true" t="shared" si="0" ref="A7:A38">B7-K7</f>
        <v>0</v>
      </c>
      <c r="B7" s="49">
        <f>SUM(C7:J7)</f>
        <v>0</v>
      </c>
      <c r="C7" s="80">
        <f aca="true" t="shared" si="1" ref="C7:K7">SUM(C8,C53,C107,C111,C113,C145)</f>
        <v>0</v>
      </c>
      <c r="D7" s="80">
        <f t="shared" si="1"/>
        <v>0</v>
      </c>
      <c r="E7" s="80">
        <f t="shared" si="1"/>
        <v>0</v>
      </c>
      <c r="F7" s="80">
        <f t="shared" si="1"/>
        <v>0</v>
      </c>
      <c r="G7" s="80">
        <f>SUM(G8,G53,G107,G111,G113,G145)</f>
        <v>0</v>
      </c>
      <c r="H7" s="80">
        <f t="shared" si="1"/>
        <v>0</v>
      </c>
      <c r="I7" s="80">
        <f t="shared" si="1"/>
        <v>0</v>
      </c>
      <c r="J7" s="80">
        <f t="shared" si="1"/>
        <v>0</v>
      </c>
      <c r="K7" s="80">
        <f t="shared" si="1"/>
        <v>0</v>
      </c>
      <c r="L7" s="36" t="s">
        <v>158</v>
      </c>
      <c r="M7" s="33" t="s">
        <v>137</v>
      </c>
      <c r="N7" s="35" t="s">
        <v>155</v>
      </c>
      <c r="O7" s="35" t="s">
        <v>154</v>
      </c>
    </row>
    <row r="8" spans="1:15" ht="24.75" customHeight="1">
      <c r="A8" s="78">
        <f t="shared" si="0"/>
        <v>0</v>
      </c>
      <c r="B8" s="78">
        <f>SUM(C8:J8)</f>
        <v>0</v>
      </c>
      <c r="C8" s="81">
        <f aca="true" t="shared" si="2" ref="C8:K8">SUM(C9,C17,C24,C32,C39,C41,C47)</f>
        <v>0</v>
      </c>
      <c r="D8" s="81">
        <f t="shared" si="2"/>
        <v>0</v>
      </c>
      <c r="E8" s="81">
        <f t="shared" si="2"/>
        <v>0</v>
      </c>
      <c r="F8" s="81">
        <f t="shared" si="2"/>
        <v>0</v>
      </c>
      <c r="G8" s="81">
        <f t="shared" si="2"/>
        <v>0</v>
      </c>
      <c r="H8" s="81">
        <f t="shared" si="2"/>
        <v>0</v>
      </c>
      <c r="I8" s="81">
        <f t="shared" si="2"/>
        <v>0</v>
      </c>
      <c r="J8" s="81">
        <f t="shared" si="2"/>
        <v>0</v>
      </c>
      <c r="K8" s="81">
        <f t="shared" si="2"/>
        <v>0</v>
      </c>
      <c r="L8" s="14" t="s">
        <v>138</v>
      </c>
      <c r="M8" s="15" t="s">
        <v>156</v>
      </c>
      <c r="N8" s="13"/>
      <c r="O8" s="15" t="s">
        <v>48</v>
      </c>
    </row>
    <row r="9" spans="1:15" ht="22.5" customHeight="1">
      <c r="A9" s="55">
        <f t="shared" si="0"/>
        <v>0</v>
      </c>
      <c r="B9" s="56">
        <f>SUM(C9:J9)</f>
        <v>0</v>
      </c>
      <c r="C9" s="56">
        <f aca="true" t="shared" si="3" ref="C9:K9">SUM(C10:C16)</f>
        <v>0</v>
      </c>
      <c r="D9" s="56">
        <f t="shared" si="3"/>
        <v>0</v>
      </c>
      <c r="E9" s="56">
        <f t="shared" si="3"/>
        <v>0</v>
      </c>
      <c r="F9" s="56">
        <f t="shared" si="3"/>
        <v>0</v>
      </c>
      <c r="G9" s="56">
        <f t="shared" si="3"/>
        <v>0</v>
      </c>
      <c r="H9" s="56">
        <f t="shared" si="3"/>
        <v>0</v>
      </c>
      <c r="I9" s="56">
        <f t="shared" si="3"/>
        <v>0</v>
      </c>
      <c r="J9" s="56">
        <f t="shared" si="3"/>
        <v>0</v>
      </c>
      <c r="K9" s="56">
        <f t="shared" si="3"/>
        <v>0</v>
      </c>
      <c r="L9" s="16" t="s">
        <v>205</v>
      </c>
      <c r="M9" s="7" t="s">
        <v>156</v>
      </c>
      <c r="N9" s="17" t="s">
        <v>231</v>
      </c>
      <c r="O9" s="17"/>
    </row>
    <row r="10" spans="1:15" ht="22.5" customHeight="1">
      <c r="A10" s="72">
        <f t="shared" si="0"/>
        <v>0</v>
      </c>
      <c r="B10" s="57">
        <f>SUM(C10:J10)</f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8" t="s">
        <v>165</v>
      </c>
      <c r="M10" s="38" t="s">
        <v>224</v>
      </c>
      <c r="N10" s="119"/>
      <c r="O10" s="119"/>
    </row>
    <row r="11" spans="1:15" ht="19.5">
      <c r="A11" s="79">
        <f t="shared" si="0"/>
        <v>0</v>
      </c>
      <c r="B11" s="57">
        <f aca="true" t="shared" si="4" ref="B11:B16">SUM(C11:J11)</f>
        <v>0</v>
      </c>
      <c r="C11" s="58"/>
      <c r="D11" s="58"/>
      <c r="E11" s="58"/>
      <c r="F11" s="58"/>
      <c r="G11" s="72"/>
      <c r="H11" s="72"/>
      <c r="I11" s="54"/>
      <c r="J11" s="54"/>
      <c r="K11" s="51"/>
      <c r="L11" s="8" t="s">
        <v>215</v>
      </c>
      <c r="M11" s="38" t="s">
        <v>224</v>
      </c>
      <c r="N11" s="119"/>
      <c r="O11" s="119"/>
    </row>
    <row r="12" spans="1:15" ht="19.5">
      <c r="A12" s="79">
        <f t="shared" si="0"/>
        <v>0</v>
      </c>
      <c r="B12" s="57">
        <f t="shared" si="4"/>
        <v>0</v>
      </c>
      <c r="C12" s="58"/>
      <c r="D12" s="58"/>
      <c r="E12" s="58"/>
      <c r="F12" s="58"/>
      <c r="G12" s="72"/>
      <c r="H12" s="72"/>
      <c r="I12" s="54"/>
      <c r="J12" s="54"/>
      <c r="K12" s="51"/>
      <c r="L12" s="8" t="s">
        <v>214</v>
      </c>
      <c r="M12" s="38" t="s">
        <v>224</v>
      </c>
      <c r="N12" s="119"/>
      <c r="O12" s="119"/>
    </row>
    <row r="13" spans="1:15" ht="19.5">
      <c r="A13" s="79">
        <f t="shared" si="0"/>
        <v>0</v>
      </c>
      <c r="B13" s="57">
        <f t="shared" si="4"/>
        <v>0</v>
      </c>
      <c r="C13" s="58"/>
      <c r="D13" s="58"/>
      <c r="E13" s="58"/>
      <c r="F13" s="58"/>
      <c r="G13" s="72"/>
      <c r="H13" s="72"/>
      <c r="I13" s="54"/>
      <c r="J13" s="54"/>
      <c r="K13" s="51"/>
      <c r="L13" s="8" t="s">
        <v>213</v>
      </c>
      <c r="M13" s="38" t="s">
        <v>224</v>
      </c>
      <c r="N13" s="119"/>
      <c r="O13" s="119"/>
    </row>
    <row r="14" spans="1:15" ht="19.5">
      <c r="A14" s="79">
        <f t="shared" si="0"/>
        <v>0</v>
      </c>
      <c r="B14" s="57">
        <f t="shared" si="4"/>
        <v>0</v>
      </c>
      <c r="C14" s="58"/>
      <c r="D14" s="58"/>
      <c r="E14" s="58"/>
      <c r="F14" s="58"/>
      <c r="G14" s="72"/>
      <c r="H14" s="72"/>
      <c r="I14" s="54"/>
      <c r="J14" s="54"/>
      <c r="K14" s="51"/>
      <c r="L14" s="8" t="s">
        <v>212</v>
      </c>
      <c r="M14" s="38" t="s">
        <v>224</v>
      </c>
      <c r="N14" s="119"/>
      <c r="O14" s="119"/>
    </row>
    <row r="15" spans="1:15" ht="19.5">
      <c r="A15" s="79">
        <f t="shared" si="0"/>
        <v>0</v>
      </c>
      <c r="B15" s="57">
        <f t="shared" si="4"/>
        <v>0</v>
      </c>
      <c r="C15" s="58"/>
      <c r="D15" s="58"/>
      <c r="E15" s="58"/>
      <c r="F15" s="58"/>
      <c r="G15" s="72"/>
      <c r="H15" s="72"/>
      <c r="I15" s="54"/>
      <c r="J15" s="54"/>
      <c r="K15" s="51"/>
      <c r="L15" s="8" t="s">
        <v>211</v>
      </c>
      <c r="M15" s="38" t="s">
        <v>224</v>
      </c>
      <c r="N15" s="119"/>
      <c r="O15" s="119"/>
    </row>
    <row r="16" spans="1:15" ht="19.5">
      <c r="A16" s="79">
        <f t="shared" si="0"/>
        <v>0</v>
      </c>
      <c r="B16" s="57">
        <f t="shared" si="4"/>
        <v>0</v>
      </c>
      <c r="C16" s="58"/>
      <c r="D16" s="58"/>
      <c r="E16" s="58"/>
      <c r="F16" s="58"/>
      <c r="G16" s="72"/>
      <c r="H16" s="72"/>
      <c r="I16" s="54"/>
      <c r="J16" s="54"/>
      <c r="K16" s="51"/>
      <c r="L16" s="8" t="s">
        <v>18</v>
      </c>
      <c r="M16" s="38" t="s">
        <v>224</v>
      </c>
      <c r="N16" s="119"/>
      <c r="O16" s="119"/>
    </row>
    <row r="17" spans="1:15" ht="19.5">
      <c r="A17" s="55">
        <f t="shared" si="0"/>
        <v>0</v>
      </c>
      <c r="B17" s="56">
        <f>SUM(C17:J17)</f>
        <v>0</v>
      </c>
      <c r="C17" s="56">
        <f aca="true" t="shared" si="5" ref="C17:K17">SUM(C18:C23)</f>
        <v>0</v>
      </c>
      <c r="D17" s="56">
        <f t="shared" si="5"/>
        <v>0</v>
      </c>
      <c r="E17" s="56">
        <f t="shared" si="5"/>
        <v>0</v>
      </c>
      <c r="F17" s="56">
        <f t="shared" si="5"/>
        <v>0</v>
      </c>
      <c r="G17" s="56">
        <f t="shared" si="5"/>
        <v>0</v>
      </c>
      <c r="H17" s="56">
        <f t="shared" si="5"/>
        <v>0</v>
      </c>
      <c r="I17" s="56">
        <f t="shared" si="5"/>
        <v>0</v>
      </c>
      <c r="J17" s="56">
        <f t="shared" si="5"/>
        <v>0</v>
      </c>
      <c r="K17" s="56">
        <f t="shared" si="5"/>
        <v>0</v>
      </c>
      <c r="L17" s="7" t="s">
        <v>141</v>
      </c>
      <c r="M17" s="7" t="s">
        <v>156</v>
      </c>
      <c r="N17" s="10">
        <v>7103</v>
      </c>
      <c r="O17" s="10"/>
    </row>
    <row r="18" spans="1:15" ht="19.5">
      <c r="A18" s="79">
        <f t="shared" si="0"/>
        <v>0</v>
      </c>
      <c r="B18" s="57">
        <f aca="true" t="shared" si="6" ref="B18:B23">SUM(C18:J18)</f>
        <v>0</v>
      </c>
      <c r="C18" s="59"/>
      <c r="D18" s="59"/>
      <c r="E18" s="59"/>
      <c r="F18" s="59"/>
      <c r="G18" s="59"/>
      <c r="H18" s="59"/>
      <c r="I18" s="59"/>
      <c r="J18" s="59"/>
      <c r="K18" s="59"/>
      <c r="L18" s="8" t="s">
        <v>166</v>
      </c>
      <c r="M18" s="38" t="s">
        <v>224</v>
      </c>
      <c r="N18" s="119"/>
      <c r="O18" s="119"/>
    </row>
    <row r="19" spans="1:15" ht="19.5">
      <c r="A19" s="79">
        <f t="shared" si="0"/>
        <v>0</v>
      </c>
      <c r="B19" s="57">
        <f t="shared" si="6"/>
        <v>0</v>
      </c>
      <c r="C19" s="58"/>
      <c r="D19" s="58"/>
      <c r="E19" s="58"/>
      <c r="F19" s="58"/>
      <c r="G19" s="72"/>
      <c r="H19" s="72"/>
      <c r="I19" s="54"/>
      <c r="J19" s="54"/>
      <c r="K19" s="51"/>
      <c r="L19" s="8" t="s">
        <v>216</v>
      </c>
      <c r="M19" s="38">
        <v>710317</v>
      </c>
      <c r="N19" s="119"/>
      <c r="O19" s="119"/>
    </row>
    <row r="20" spans="1:15" ht="19.5">
      <c r="A20" s="79">
        <f t="shared" si="0"/>
        <v>0</v>
      </c>
      <c r="B20" s="57">
        <f t="shared" si="6"/>
        <v>0</v>
      </c>
      <c r="C20" s="58"/>
      <c r="D20" s="58"/>
      <c r="E20" s="58"/>
      <c r="F20" s="58"/>
      <c r="G20" s="72"/>
      <c r="H20" s="72"/>
      <c r="I20" s="54"/>
      <c r="J20" s="54"/>
      <c r="K20" s="51"/>
      <c r="L20" s="8" t="s">
        <v>19</v>
      </c>
      <c r="M20" s="38">
        <v>710320</v>
      </c>
      <c r="N20" s="119"/>
      <c r="O20" s="119"/>
    </row>
    <row r="21" spans="1:15" ht="19.5">
      <c r="A21" s="79">
        <f t="shared" si="0"/>
        <v>0</v>
      </c>
      <c r="B21" s="57">
        <f t="shared" si="6"/>
        <v>0</v>
      </c>
      <c r="C21" s="58"/>
      <c r="D21" s="58"/>
      <c r="E21" s="58"/>
      <c r="F21" s="58"/>
      <c r="G21" s="72"/>
      <c r="H21" s="72"/>
      <c r="I21" s="54"/>
      <c r="J21" s="54"/>
      <c r="K21" s="51"/>
      <c r="L21" s="39" t="s">
        <v>169</v>
      </c>
      <c r="M21" s="38"/>
      <c r="N21" s="119"/>
      <c r="O21" s="119"/>
    </row>
    <row r="22" spans="1:15" ht="19.5">
      <c r="A22" s="79">
        <f t="shared" si="0"/>
        <v>0</v>
      </c>
      <c r="B22" s="57">
        <f t="shared" si="6"/>
        <v>0</v>
      </c>
      <c r="C22" s="58"/>
      <c r="D22" s="58"/>
      <c r="E22" s="58"/>
      <c r="F22" s="58"/>
      <c r="G22" s="72"/>
      <c r="H22" s="72"/>
      <c r="I22" s="54"/>
      <c r="J22" s="54"/>
      <c r="K22" s="51"/>
      <c r="L22" s="8" t="s">
        <v>20</v>
      </c>
      <c r="M22" s="38">
        <v>710322</v>
      </c>
      <c r="N22" s="119"/>
      <c r="O22" s="119"/>
    </row>
    <row r="23" spans="1:15" ht="19.5">
      <c r="A23" s="79">
        <f t="shared" si="0"/>
        <v>0</v>
      </c>
      <c r="B23" s="57">
        <f t="shared" si="6"/>
        <v>0</v>
      </c>
      <c r="C23" s="58"/>
      <c r="D23" s="58"/>
      <c r="E23" s="58"/>
      <c r="F23" s="58"/>
      <c r="G23" s="72"/>
      <c r="H23" s="72"/>
      <c r="I23" s="54"/>
      <c r="J23" s="54"/>
      <c r="K23" s="51"/>
      <c r="L23" s="8" t="s">
        <v>18</v>
      </c>
      <c r="M23" s="38" t="s">
        <v>224</v>
      </c>
      <c r="N23" s="119"/>
      <c r="O23" s="119"/>
    </row>
    <row r="24" spans="1:15" ht="19.5">
      <c r="A24" s="55">
        <f t="shared" si="0"/>
        <v>0</v>
      </c>
      <c r="B24" s="56">
        <f>SUM(C24:J24)</f>
        <v>0</v>
      </c>
      <c r="C24" s="56">
        <f aca="true" t="shared" si="7" ref="C24:K24">SUM(C25:C31)</f>
        <v>0</v>
      </c>
      <c r="D24" s="56">
        <f t="shared" si="7"/>
        <v>0</v>
      </c>
      <c r="E24" s="56">
        <f t="shared" si="7"/>
        <v>0</v>
      </c>
      <c r="F24" s="56">
        <f t="shared" si="7"/>
        <v>0</v>
      </c>
      <c r="G24" s="56">
        <f t="shared" si="7"/>
        <v>0</v>
      </c>
      <c r="H24" s="56">
        <f t="shared" si="7"/>
        <v>0</v>
      </c>
      <c r="I24" s="56">
        <f t="shared" si="7"/>
        <v>0</v>
      </c>
      <c r="J24" s="56">
        <f t="shared" si="7"/>
        <v>0</v>
      </c>
      <c r="K24" s="56">
        <f t="shared" si="7"/>
        <v>0</v>
      </c>
      <c r="L24" s="7" t="s">
        <v>167</v>
      </c>
      <c r="M24" s="7" t="s">
        <v>156</v>
      </c>
      <c r="N24" s="10" t="s">
        <v>230</v>
      </c>
      <c r="O24" s="10"/>
    </row>
    <row r="25" spans="1:15" ht="19.5">
      <c r="A25" s="79">
        <f t="shared" si="0"/>
        <v>0</v>
      </c>
      <c r="B25" s="57">
        <f aca="true" t="shared" si="8" ref="B25:B31">SUM(C25:J25)</f>
        <v>0</v>
      </c>
      <c r="C25" s="59"/>
      <c r="D25" s="59"/>
      <c r="E25" s="59"/>
      <c r="F25" s="59"/>
      <c r="G25" s="59"/>
      <c r="H25" s="59"/>
      <c r="I25" s="59"/>
      <c r="J25" s="59"/>
      <c r="K25" s="59"/>
      <c r="L25" s="8" t="s">
        <v>168</v>
      </c>
      <c r="M25" s="38" t="s">
        <v>224</v>
      </c>
      <c r="N25" s="119"/>
      <c r="O25" s="119"/>
    </row>
    <row r="26" spans="1:15" ht="19.5">
      <c r="A26" s="79">
        <f t="shared" si="0"/>
        <v>0</v>
      </c>
      <c r="B26" s="57">
        <f t="shared" si="8"/>
        <v>0</v>
      </c>
      <c r="C26" s="59"/>
      <c r="D26" s="59"/>
      <c r="E26" s="59"/>
      <c r="F26" s="59"/>
      <c r="G26" s="71"/>
      <c r="H26" s="71"/>
      <c r="I26" s="53"/>
      <c r="J26" s="53"/>
      <c r="K26" s="50"/>
      <c r="L26" s="8" t="s">
        <v>174</v>
      </c>
      <c r="M26" s="38" t="s">
        <v>224</v>
      </c>
      <c r="N26" s="119"/>
      <c r="O26" s="119"/>
    </row>
    <row r="27" spans="1:15" ht="19.5">
      <c r="A27" s="79">
        <f t="shared" si="0"/>
        <v>0</v>
      </c>
      <c r="B27" s="57">
        <f t="shared" si="8"/>
        <v>0</v>
      </c>
      <c r="C27" s="59"/>
      <c r="D27" s="59"/>
      <c r="E27" s="59"/>
      <c r="F27" s="59"/>
      <c r="G27" s="71"/>
      <c r="H27" s="71"/>
      <c r="I27" s="53"/>
      <c r="J27" s="53"/>
      <c r="K27" s="50"/>
      <c r="L27" s="8" t="s">
        <v>216</v>
      </c>
      <c r="M27" s="38" t="s">
        <v>224</v>
      </c>
      <c r="N27" s="119"/>
      <c r="O27" s="119"/>
    </row>
    <row r="28" spans="1:15" ht="19.5">
      <c r="A28" s="79">
        <f t="shared" si="0"/>
        <v>0</v>
      </c>
      <c r="B28" s="57">
        <f t="shared" si="8"/>
        <v>0</v>
      </c>
      <c r="C28" s="59"/>
      <c r="D28" s="59"/>
      <c r="E28" s="59"/>
      <c r="F28" s="59"/>
      <c r="G28" s="71"/>
      <c r="H28" s="71"/>
      <c r="I28" s="53"/>
      <c r="J28" s="53"/>
      <c r="K28" s="50"/>
      <c r="L28" s="8" t="s">
        <v>217</v>
      </c>
      <c r="M28" s="38" t="s">
        <v>224</v>
      </c>
      <c r="N28" s="119"/>
      <c r="O28" s="119"/>
    </row>
    <row r="29" spans="1:15" ht="19.5">
      <c r="A29" s="79">
        <f t="shared" si="0"/>
        <v>0</v>
      </c>
      <c r="B29" s="57">
        <f t="shared" si="8"/>
        <v>0</v>
      </c>
      <c r="C29" s="59"/>
      <c r="D29" s="59"/>
      <c r="E29" s="59"/>
      <c r="F29" s="59"/>
      <c r="G29" s="71"/>
      <c r="H29" s="71"/>
      <c r="I29" s="53"/>
      <c r="J29" s="53"/>
      <c r="K29" s="50"/>
      <c r="L29" s="8" t="s">
        <v>19</v>
      </c>
      <c r="M29" s="38" t="s">
        <v>224</v>
      </c>
      <c r="N29" s="119"/>
      <c r="O29" s="119"/>
    </row>
    <row r="30" spans="1:15" ht="19.5">
      <c r="A30" s="79">
        <f t="shared" si="0"/>
        <v>0</v>
      </c>
      <c r="B30" s="57">
        <f t="shared" si="8"/>
        <v>0</v>
      </c>
      <c r="C30" s="59"/>
      <c r="D30" s="59"/>
      <c r="E30" s="59"/>
      <c r="F30" s="59"/>
      <c r="G30" s="71"/>
      <c r="H30" s="71"/>
      <c r="I30" s="53"/>
      <c r="J30" s="53"/>
      <c r="K30" s="50"/>
      <c r="L30" s="8" t="s">
        <v>20</v>
      </c>
      <c r="M30" s="38" t="s">
        <v>224</v>
      </c>
      <c r="N30" s="119"/>
      <c r="O30" s="119"/>
    </row>
    <row r="31" spans="1:15" ht="19.5">
      <c r="A31" s="79">
        <f t="shared" si="0"/>
        <v>0</v>
      </c>
      <c r="B31" s="57">
        <f t="shared" si="8"/>
        <v>0</v>
      </c>
      <c r="C31" s="59"/>
      <c r="D31" s="59"/>
      <c r="E31" s="59"/>
      <c r="F31" s="59"/>
      <c r="G31" s="71"/>
      <c r="H31" s="71"/>
      <c r="I31" s="53"/>
      <c r="J31" s="53"/>
      <c r="K31" s="50"/>
      <c r="L31" s="8" t="s">
        <v>235</v>
      </c>
      <c r="M31" s="38" t="s">
        <v>224</v>
      </c>
      <c r="N31" s="119"/>
      <c r="O31" s="119"/>
    </row>
    <row r="32" spans="1:15" ht="27" customHeight="1">
      <c r="A32" s="55">
        <f t="shared" si="0"/>
        <v>0</v>
      </c>
      <c r="B32" s="56">
        <f>SUM(C32:J32)</f>
        <v>0</v>
      </c>
      <c r="C32" s="56">
        <f aca="true" t="shared" si="9" ref="C32:K32">SUM(C33:C38)</f>
        <v>0</v>
      </c>
      <c r="D32" s="56">
        <f t="shared" si="9"/>
        <v>0</v>
      </c>
      <c r="E32" s="56">
        <f t="shared" si="9"/>
        <v>0</v>
      </c>
      <c r="F32" s="56">
        <f t="shared" si="9"/>
        <v>0</v>
      </c>
      <c r="G32" s="56">
        <f t="shared" si="9"/>
        <v>0</v>
      </c>
      <c r="H32" s="56">
        <f t="shared" si="9"/>
        <v>0</v>
      </c>
      <c r="I32" s="56">
        <f t="shared" si="9"/>
        <v>0</v>
      </c>
      <c r="J32" s="56">
        <f t="shared" si="9"/>
        <v>0</v>
      </c>
      <c r="K32" s="56">
        <f t="shared" si="9"/>
        <v>0</v>
      </c>
      <c r="L32" s="7" t="s">
        <v>142</v>
      </c>
      <c r="M32" s="7" t="s">
        <v>156</v>
      </c>
      <c r="N32" s="10" t="s">
        <v>49</v>
      </c>
      <c r="O32" s="10"/>
    </row>
    <row r="33" spans="1:15" ht="24" customHeight="1">
      <c r="A33" s="79">
        <f t="shared" si="0"/>
        <v>0</v>
      </c>
      <c r="B33" s="57">
        <f aca="true" t="shared" si="10" ref="B33:B38">SUM(C33:J33)</f>
        <v>0</v>
      </c>
      <c r="C33" s="59"/>
      <c r="D33" s="59"/>
      <c r="E33" s="59"/>
      <c r="F33" s="59"/>
      <c r="G33" s="59"/>
      <c r="H33" s="59"/>
      <c r="I33" s="59"/>
      <c r="J33" s="59"/>
      <c r="K33" s="59"/>
      <c r="L33" s="8" t="s">
        <v>166</v>
      </c>
      <c r="M33" s="38" t="s">
        <v>224</v>
      </c>
      <c r="N33" s="120"/>
      <c r="O33" s="121"/>
    </row>
    <row r="34" spans="1:15" ht="19.5">
      <c r="A34" s="79">
        <f t="shared" si="0"/>
        <v>0</v>
      </c>
      <c r="B34" s="57">
        <f t="shared" si="10"/>
        <v>0</v>
      </c>
      <c r="C34" s="59"/>
      <c r="D34" s="59"/>
      <c r="E34" s="59"/>
      <c r="F34" s="59"/>
      <c r="G34" s="71"/>
      <c r="H34" s="71"/>
      <c r="I34" s="53"/>
      <c r="J34" s="53"/>
      <c r="K34" s="50"/>
      <c r="L34" s="8" t="s">
        <v>174</v>
      </c>
      <c r="M34" s="22" t="s">
        <v>50</v>
      </c>
      <c r="N34" s="122"/>
      <c r="O34" s="123"/>
    </row>
    <row r="35" spans="1:15" ht="19.5">
      <c r="A35" s="79">
        <f t="shared" si="0"/>
        <v>0</v>
      </c>
      <c r="B35" s="57">
        <f t="shared" si="10"/>
        <v>0</v>
      </c>
      <c r="C35" s="59"/>
      <c r="D35" s="59"/>
      <c r="E35" s="59"/>
      <c r="F35" s="59"/>
      <c r="G35" s="71"/>
      <c r="H35" s="71"/>
      <c r="I35" s="53"/>
      <c r="J35" s="53"/>
      <c r="K35" s="50"/>
      <c r="L35" s="8" t="s">
        <v>216</v>
      </c>
      <c r="M35" s="22" t="s">
        <v>51</v>
      </c>
      <c r="N35" s="122"/>
      <c r="O35" s="123"/>
    </row>
    <row r="36" spans="1:15" ht="19.5">
      <c r="A36" s="79">
        <f t="shared" si="0"/>
        <v>0</v>
      </c>
      <c r="B36" s="57">
        <f t="shared" si="10"/>
        <v>0</v>
      </c>
      <c r="C36" s="59"/>
      <c r="D36" s="59"/>
      <c r="E36" s="59"/>
      <c r="F36" s="59"/>
      <c r="G36" s="71"/>
      <c r="H36" s="71"/>
      <c r="I36" s="53"/>
      <c r="J36" s="53"/>
      <c r="K36" s="50"/>
      <c r="L36" s="8" t="s">
        <v>19</v>
      </c>
      <c r="M36" s="22" t="s">
        <v>52</v>
      </c>
      <c r="N36" s="122"/>
      <c r="O36" s="123"/>
    </row>
    <row r="37" spans="1:15" ht="19.5">
      <c r="A37" s="79">
        <f t="shared" si="0"/>
        <v>0</v>
      </c>
      <c r="B37" s="57">
        <f t="shared" si="10"/>
        <v>0</v>
      </c>
      <c r="C37" s="59"/>
      <c r="D37" s="59"/>
      <c r="E37" s="59"/>
      <c r="F37" s="59"/>
      <c r="G37" s="71"/>
      <c r="H37" s="71"/>
      <c r="I37" s="53"/>
      <c r="J37" s="53"/>
      <c r="K37" s="50"/>
      <c r="L37" s="8" t="s">
        <v>20</v>
      </c>
      <c r="M37" s="22" t="s">
        <v>53</v>
      </c>
      <c r="N37" s="122"/>
      <c r="O37" s="123"/>
    </row>
    <row r="38" spans="1:15" ht="19.5">
      <c r="A38" s="79">
        <f t="shared" si="0"/>
        <v>0</v>
      </c>
      <c r="B38" s="57">
        <f t="shared" si="10"/>
        <v>0</v>
      </c>
      <c r="C38" s="59"/>
      <c r="D38" s="59"/>
      <c r="E38" s="59"/>
      <c r="F38" s="59"/>
      <c r="G38" s="71"/>
      <c r="H38" s="71"/>
      <c r="I38" s="53"/>
      <c r="J38" s="53"/>
      <c r="K38" s="50"/>
      <c r="L38" s="8" t="s">
        <v>153</v>
      </c>
      <c r="M38" s="38" t="s">
        <v>224</v>
      </c>
      <c r="N38" s="124"/>
      <c r="O38" s="125"/>
    </row>
    <row r="39" spans="1:15" ht="19.5">
      <c r="A39" s="55">
        <f aca="true" t="shared" si="11" ref="A39:A70">B39-K39</f>
        <v>0</v>
      </c>
      <c r="B39" s="56">
        <f aca="true" t="shared" si="12" ref="B39:B57">SUM(C39:J39)</f>
        <v>0</v>
      </c>
      <c r="C39" s="56">
        <f aca="true" t="shared" si="13" ref="C39:K39">SUM(C40)</f>
        <v>0</v>
      </c>
      <c r="D39" s="56">
        <f t="shared" si="13"/>
        <v>0</v>
      </c>
      <c r="E39" s="56">
        <f t="shared" si="13"/>
        <v>0</v>
      </c>
      <c r="F39" s="56">
        <f t="shared" si="13"/>
        <v>0</v>
      </c>
      <c r="G39" s="56">
        <f t="shared" si="13"/>
        <v>0</v>
      </c>
      <c r="H39" s="56">
        <f t="shared" si="13"/>
        <v>0</v>
      </c>
      <c r="I39" s="56">
        <f t="shared" si="13"/>
        <v>0</v>
      </c>
      <c r="J39" s="56">
        <f t="shared" si="13"/>
        <v>0</v>
      </c>
      <c r="K39" s="56">
        <f t="shared" si="13"/>
        <v>0</v>
      </c>
      <c r="L39" s="7" t="s">
        <v>0</v>
      </c>
      <c r="M39" s="7" t="s">
        <v>156</v>
      </c>
      <c r="N39" s="10" t="s">
        <v>54</v>
      </c>
      <c r="O39" s="10"/>
    </row>
    <row r="40" spans="1:15" ht="20.25" thickBot="1">
      <c r="A40" s="79">
        <f t="shared" si="11"/>
        <v>0</v>
      </c>
      <c r="B40" s="57">
        <f t="shared" si="12"/>
        <v>0</v>
      </c>
      <c r="C40" s="60"/>
      <c r="D40" s="61"/>
      <c r="E40" s="59"/>
      <c r="F40" s="59"/>
      <c r="G40" s="71"/>
      <c r="H40" s="71"/>
      <c r="I40" s="53"/>
      <c r="J40" s="53"/>
      <c r="K40" s="50"/>
      <c r="L40" s="8" t="s">
        <v>170</v>
      </c>
      <c r="M40" s="38" t="s">
        <v>224</v>
      </c>
      <c r="N40" s="126"/>
      <c r="O40" s="126"/>
    </row>
    <row r="41" spans="1:16" ht="19.5">
      <c r="A41" s="55">
        <f t="shared" si="11"/>
        <v>0</v>
      </c>
      <c r="B41" s="56">
        <f t="shared" si="12"/>
        <v>0</v>
      </c>
      <c r="C41" s="56">
        <f aca="true" t="shared" si="14" ref="C41:K41">SUM(C42:C46)</f>
        <v>0</v>
      </c>
      <c r="D41" s="56">
        <f t="shared" si="14"/>
        <v>0</v>
      </c>
      <c r="E41" s="56">
        <f t="shared" si="14"/>
        <v>0</v>
      </c>
      <c r="F41" s="56">
        <f t="shared" si="14"/>
        <v>0</v>
      </c>
      <c r="G41" s="56">
        <f t="shared" si="14"/>
        <v>0</v>
      </c>
      <c r="H41" s="56">
        <f t="shared" si="14"/>
        <v>0</v>
      </c>
      <c r="I41" s="56">
        <f t="shared" si="14"/>
        <v>0</v>
      </c>
      <c r="J41" s="56">
        <f t="shared" si="14"/>
        <v>0</v>
      </c>
      <c r="K41" s="56">
        <f t="shared" si="14"/>
        <v>0</v>
      </c>
      <c r="L41" s="7" t="s">
        <v>225</v>
      </c>
      <c r="M41" s="7" t="s">
        <v>156</v>
      </c>
      <c r="N41" s="10" t="s">
        <v>55</v>
      </c>
      <c r="O41" s="10"/>
      <c r="P41" s="24"/>
    </row>
    <row r="42" spans="1:16" ht="19.5">
      <c r="A42" s="79">
        <f t="shared" si="11"/>
        <v>0</v>
      </c>
      <c r="B42" s="57">
        <f t="shared" si="12"/>
        <v>0</v>
      </c>
      <c r="C42" s="59"/>
      <c r="D42" s="59"/>
      <c r="E42" s="59"/>
      <c r="F42" s="59"/>
      <c r="G42" s="59"/>
      <c r="H42" s="59"/>
      <c r="I42" s="59"/>
      <c r="J42" s="59"/>
      <c r="K42" s="59"/>
      <c r="L42" s="8" t="s">
        <v>171</v>
      </c>
      <c r="M42" s="21" t="s">
        <v>223</v>
      </c>
      <c r="N42" s="119"/>
      <c r="O42" s="119"/>
      <c r="P42" s="24"/>
    </row>
    <row r="43" spans="1:16" ht="19.5">
      <c r="A43" s="79">
        <f t="shared" si="11"/>
        <v>0</v>
      </c>
      <c r="B43" s="57">
        <f t="shared" si="12"/>
        <v>0</v>
      </c>
      <c r="C43" s="59"/>
      <c r="D43" s="59"/>
      <c r="E43" s="59"/>
      <c r="F43" s="59"/>
      <c r="G43" s="71"/>
      <c r="H43" s="71"/>
      <c r="I43" s="53"/>
      <c r="J43" s="53"/>
      <c r="K43" s="50"/>
      <c r="L43" s="8" t="s">
        <v>174</v>
      </c>
      <c r="M43" s="22" t="s">
        <v>56</v>
      </c>
      <c r="N43" s="119"/>
      <c r="O43" s="119"/>
      <c r="P43" s="24"/>
    </row>
    <row r="44" spans="1:16" ht="19.5">
      <c r="A44" s="79">
        <f t="shared" si="11"/>
        <v>0</v>
      </c>
      <c r="B44" s="57">
        <f t="shared" si="12"/>
        <v>0</v>
      </c>
      <c r="C44" s="59"/>
      <c r="D44" s="59"/>
      <c r="E44" s="59"/>
      <c r="F44" s="59"/>
      <c r="G44" s="71"/>
      <c r="H44" s="71"/>
      <c r="I44" s="53"/>
      <c r="J44" s="53"/>
      <c r="K44" s="50"/>
      <c r="L44" s="8" t="s">
        <v>20</v>
      </c>
      <c r="M44" s="22" t="s">
        <v>57</v>
      </c>
      <c r="N44" s="119"/>
      <c r="O44" s="119"/>
      <c r="P44" s="24"/>
    </row>
    <row r="45" spans="1:16" ht="19.5">
      <c r="A45" s="79">
        <f t="shared" si="11"/>
        <v>0</v>
      </c>
      <c r="B45" s="57">
        <f t="shared" si="12"/>
        <v>0</v>
      </c>
      <c r="C45" s="59"/>
      <c r="D45" s="59"/>
      <c r="E45" s="59"/>
      <c r="F45" s="59"/>
      <c r="G45" s="71"/>
      <c r="H45" s="71"/>
      <c r="I45" s="53"/>
      <c r="J45" s="53"/>
      <c r="K45" s="50"/>
      <c r="L45" s="39" t="s">
        <v>173</v>
      </c>
      <c r="M45" s="22"/>
      <c r="N45" s="119"/>
      <c r="O45" s="119"/>
      <c r="P45" s="24"/>
    </row>
    <row r="46" spans="1:16" ht="19.5">
      <c r="A46" s="79">
        <f t="shared" si="11"/>
        <v>0</v>
      </c>
      <c r="B46" s="57">
        <f t="shared" si="12"/>
        <v>0</v>
      </c>
      <c r="C46" s="59"/>
      <c r="D46" s="59"/>
      <c r="E46" s="59"/>
      <c r="F46" s="59"/>
      <c r="G46" s="71"/>
      <c r="H46" s="71"/>
      <c r="I46" s="53"/>
      <c r="J46" s="53"/>
      <c r="K46" s="50"/>
      <c r="L46" s="39" t="s">
        <v>172</v>
      </c>
      <c r="M46" s="22"/>
      <c r="N46" s="119"/>
      <c r="O46" s="119"/>
      <c r="P46" s="24"/>
    </row>
    <row r="47" spans="1:16" ht="19.5">
      <c r="A47" s="55">
        <f t="shared" si="11"/>
        <v>0</v>
      </c>
      <c r="B47" s="56">
        <f t="shared" si="12"/>
        <v>0</v>
      </c>
      <c r="C47" s="56">
        <f aca="true" t="shared" si="15" ref="C47:K47">SUM(C48:C52)</f>
        <v>0</v>
      </c>
      <c r="D47" s="56">
        <f t="shared" si="15"/>
        <v>0</v>
      </c>
      <c r="E47" s="56">
        <f t="shared" si="15"/>
        <v>0</v>
      </c>
      <c r="F47" s="56">
        <f t="shared" si="15"/>
        <v>0</v>
      </c>
      <c r="G47" s="56">
        <f t="shared" si="15"/>
        <v>0</v>
      </c>
      <c r="H47" s="56">
        <f t="shared" si="15"/>
        <v>0</v>
      </c>
      <c r="I47" s="56">
        <f t="shared" si="15"/>
        <v>0</v>
      </c>
      <c r="J47" s="56">
        <f t="shared" si="15"/>
        <v>0</v>
      </c>
      <c r="K47" s="56">
        <f t="shared" si="15"/>
        <v>0</v>
      </c>
      <c r="L47" s="7" t="s">
        <v>233</v>
      </c>
      <c r="M47" s="7" t="s">
        <v>156</v>
      </c>
      <c r="N47" s="10" t="s">
        <v>58</v>
      </c>
      <c r="O47" s="10"/>
      <c r="P47" s="24"/>
    </row>
    <row r="48" spans="1:16" ht="19.5">
      <c r="A48" s="79">
        <f t="shared" si="11"/>
        <v>0</v>
      </c>
      <c r="B48" s="57">
        <f t="shared" si="12"/>
        <v>0</v>
      </c>
      <c r="C48" s="59"/>
      <c r="D48" s="59"/>
      <c r="E48" s="59"/>
      <c r="F48" s="59"/>
      <c r="G48" s="59"/>
      <c r="H48" s="59"/>
      <c r="I48" s="59"/>
      <c r="J48" s="59"/>
      <c r="K48" s="59"/>
      <c r="L48" s="8" t="s">
        <v>171</v>
      </c>
      <c r="M48" s="21" t="s">
        <v>223</v>
      </c>
      <c r="N48" s="119"/>
      <c r="O48" s="119"/>
      <c r="P48" s="24"/>
    </row>
    <row r="49" spans="1:16" ht="19.5">
      <c r="A49" s="79">
        <f t="shared" si="11"/>
        <v>0</v>
      </c>
      <c r="B49" s="57">
        <f t="shared" si="12"/>
        <v>0</v>
      </c>
      <c r="C49" s="59"/>
      <c r="D49" s="59"/>
      <c r="E49" s="59"/>
      <c r="F49" s="59"/>
      <c r="G49" s="59"/>
      <c r="H49" s="59"/>
      <c r="I49" s="59"/>
      <c r="J49" s="59"/>
      <c r="K49" s="59"/>
      <c r="L49" s="39" t="s">
        <v>174</v>
      </c>
      <c r="M49" s="21"/>
      <c r="N49" s="119"/>
      <c r="O49" s="119"/>
      <c r="P49" s="24"/>
    </row>
    <row r="50" spans="1:16" ht="19.5">
      <c r="A50" s="79">
        <f t="shared" si="11"/>
        <v>0</v>
      </c>
      <c r="B50" s="57">
        <f t="shared" si="12"/>
        <v>0</v>
      </c>
      <c r="C50" s="59"/>
      <c r="D50" s="59"/>
      <c r="E50" s="59"/>
      <c r="F50" s="59"/>
      <c r="G50" s="59"/>
      <c r="H50" s="59"/>
      <c r="I50" s="59"/>
      <c r="J50" s="59"/>
      <c r="K50" s="59"/>
      <c r="L50" s="8" t="s">
        <v>20</v>
      </c>
      <c r="M50" s="1" t="s">
        <v>59</v>
      </c>
      <c r="N50" s="119"/>
      <c r="O50" s="119"/>
      <c r="P50" s="24"/>
    </row>
    <row r="51" spans="1:16" ht="19.5">
      <c r="A51" s="79">
        <f t="shared" si="11"/>
        <v>0</v>
      </c>
      <c r="B51" s="57">
        <f t="shared" si="12"/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39" t="s">
        <v>173</v>
      </c>
      <c r="M51" s="21"/>
      <c r="N51" s="119"/>
      <c r="O51" s="119"/>
      <c r="P51" s="24"/>
    </row>
    <row r="52" spans="1:16" ht="19.5">
      <c r="A52" s="79">
        <f t="shared" si="11"/>
        <v>0</v>
      </c>
      <c r="B52" s="57">
        <f t="shared" si="12"/>
        <v>0</v>
      </c>
      <c r="C52" s="62"/>
      <c r="D52" s="62"/>
      <c r="E52" s="62"/>
      <c r="F52" s="62"/>
      <c r="G52" s="63"/>
      <c r="H52" s="63"/>
      <c r="I52" s="63"/>
      <c r="J52" s="63"/>
      <c r="K52" s="63"/>
      <c r="L52" s="40" t="s">
        <v>172</v>
      </c>
      <c r="M52" s="23"/>
      <c r="N52" s="119"/>
      <c r="O52" s="119"/>
      <c r="P52" s="24"/>
    </row>
    <row r="53" spans="1:15" ht="27.75" customHeight="1">
      <c r="A53" s="78">
        <f t="shared" si="11"/>
        <v>0</v>
      </c>
      <c r="B53" s="78">
        <f t="shared" si="12"/>
        <v>0</v>
      </c>
      <c r="C53" s="64">
        <f aca="true" t="shared" si="16" ref="C53:K53">SUM(C54,C57,C62,C63,C64,C65,C66,C67,C68:C74,C82,C88,C99,C100)</f>
        <v>0</v>
      </c>
      <c r="D53" s="64">
        <f t="shared" si="16"/>
        <v>0</v>
      </c>
      <c r="E53" s="64">
        <f t="shared" si="16"/>
        <v>0</v>
      </c>
      <c r="F53" s="64">
        <f t="shared" si="16"/>
        <v>0</v>
      </c>
      <c r="G53" s="64">
        <f t="shared" si="16"/>
        <v>0</v>
      </c>
      <c r="H53" s="64">
        <f t="shared" si="16"/>
        <v>0</v>
      </c>
      <c r="I53" s="64">
        <f t="shared" si="16"/>
        <v>0</v>
      </c>
      <c r="J53" s="64">
        <f t="shared" si="16"/>
        <v>0</v>
      </c>
      <c r="K53" s="64">
        <f t="shared" si="16"/>
        <v>0</v>
      </c>
      <c r="L53" s="52" t="s">
        <v>206</v>
      </c>
      <c r="M53" s="15" t="s">
        <v>136</v>
      </c>
      <c r="N53" s="15"/>
      <c r="O53" s="15" t="s">
        <v>60</v>
      </c>
    </row>
    <row r="54" spans="1:15" ht="27.75" customHeight="1">
      <c r="A54" s="55">
        <f t="shared" si="11"/>
        <v>0</v>
      </c>
      <c r="B54" s="56">
        <f t="shared" si="12"/>
        <v>0</v>
      </c>
      <c r="C54" s="65">
        <f aca="true" t="shared" si="17" ref="C54:K54">SUM(C55:C56)</f>
        <v>0</v>
      </c>
      <c r="D54" s="65">
        <f t="shared" si="17"/>
        <v>0</v>
      </c>
      <c r="E54" s="65">
        <f t="shared" si="17"/>
        <v>0</v>
      </c>
      <c r="F54" s="65">
        <f t="shared" si="17"/>
        <v>0</v>
      </c>
      <c r="G54" s="65">
        <f t="shared" si="17"/>
        <v>0</v>
      </c>
      <c r="H54" s="65">
        <f t="shared" si="17"/>
        <v>0</v>
      </c>
      <c r="I54" s="65">
        <f t="shared" si="17"/>
        <v>0</v>
      </c>
      <c r="J54" s="65">
        <f t="shared" si="17"/>
        <v>0</v>
      </c>
      <c r="K54" s="65">
        <f t="shared" si="17"/>
        <v>0</v>
      </c>
      <c r="L54" s="7" t="s">
        <v>1</v>
      </c>
      <c r="M54" s="7" t="s">
        <v>156</v>
      </c>
      <c r="N54" s="7" t="s">
        <v>61</v>
      </c>
      <c r="O54" s="7"/>
    </row>
    <row r="55" spans="1:15" s="24" customFormat="1" ht="19.5">
      <c r="A55" s="79">
        <f t="shared" si="11"/>
        <v>0</v>
      </c>
      <c r="B55" s="57">
        <f t="shared" si="12"/>
        <v>0</v>
      </c>
      <c r="C55" s="59"/>
      <c r="D55" s="59"/>
      <c r="E55" s="59"/>
      <c r="F55" s="59"/>
      <c r="G55" s="59"/>
      <c r="H55" s="59"/>
      <c r="I55" s="59"/>
      <c r="J55" s="59"/>
      <c r="K55" s="59"/>
      <c r="L55" s="41" t="s">
        <v>226</v>
      </c>
      <c r="M55" s="2" t="s">
        <v>62</v>
      </c>
      <c r="N55" s="128"/>
      <c r="O55" s="121"/>
    </row>
    <row r="56" spans="1:15" s="24" customFormat="1" ht="19.5">
      <c r="A56" s="79">
        <f t="shared" si="11"/>
        <v>0</v>
      </c>
      <c r="B56" s="57">
        <f t="shared" si="12"/>
        <v>0</v>
      </c>
      <c r="C56" s="59"/>
      <c r="D56" s="59"/>
      <c r="E56" s="59"/>
      <c r="F56" s="59"/>
      <c r="G56" s="59"/>
      <c r="H56" s="59"/>
      <c r="I56" s="59"/>
      <c r="J56" s="59"/>
      <c r="K56" s="59"/>
      <c r="L56" s="20" t="s">
        <v>153</v>
      </c>
      <c r="M56" s="21" t="s">
        <v>223</v>
      </c>
      <c r="N56" s="129"/>
      <c r="O56" s="125"/>
    </row>
    <row r="57" spans="1:15" s="24" customFormat="1" ht="19.5">
      <c r="A57" s="55">
        <f t="shared" si="11"/>
        <v>0</v>
      </c>
      <c r="B57" s="56">
        <f t="shared" si="12"/>
        <v>0</v>
      </c>
      <c r="C57" s="65">
        <f aca="true" t="shared" si="18" ref="C57:K57">SUM(C58:C61)</f>
        <v>0</v>
      </c>
      <c r="D57" s="65">
        <f t="shared" si="18"/>
        <v>0</v>
      </c>
      <c r="E57" s="65">
        <f t="shared" si="18"/>
        <v>0</v>
      </c>
      <c r="F57" s="65">
        <f t="shared" si="18"/>
        <v>0</v>
      </c>
      <c r="G57" s="65">
        <f t="shared" si="18"/>
        <v>0</v>
      </c>
      <c r="H57" s="65">
        <f t="shared" si="18"/>
        <v>0</v>
      </c>
      <c r="I57" s="65">
        <f t="shared" si="18"/>
        <v>0</v>
      </c>
      <c r="J57" s="65">
        <f t="shared" si="18"/>
        <v>0</v>
      </c>
      <c r="K57" s="65">
        <f t="shared" si="18"/>
        <v>0</v>
      </c>
      <c r="L57" s="7" t="s">
        <v>2</v>
      </c>
      <c r="M57" s="7" t="s">
        <v>156</v>
      </c>
      <c r="N57" s="7">
        <v>7202</v>
      </c>
      <c r="O57" s="7"/>
    </row>
    <row r="58" spans="1:15" ht="19.5">
      <c r="A58" s="79">
        <f t="shared" si="11"/>
        <v>0</v>
      </c>
      <c r="B58" s="57">
        <f aca="true" t="shared" si="19" ref="B58:B68">SUM(C58:J58)</f>
        <v>0</v>
      </c>
      <c r="C58" s="59"/>
      <c r="D58" s="59"/>
      <c r="E58" s="59"/>
      <c r="F58" s="59"/>
      <c r="G58" s="71"/>
      <c r="H58" s="71"/>
      <c r="I58" s="53"/>
      <c r="J58" s="53"/>
      <c r="K58" s="50"/>
      <c r="L58" s="8" t="s">
        <v>179</v>
      </c>
      <c r="M58" s="5" t="s">
        <v>63</v>
      </c>
      <c r="N58" s="83"/>
      <c r="O58" s="84"/>
    </row>
    <row r="59" spans="1:15" ht="19.5">
      <c r="A59" s="79">
        <f t="shared" si="11"/>
        <v>0</v>
      </c>
      <c r="B59" s="57">
        <f t="shared" si="19"/>
        <v>0</v>
      </c>
      <c r="C59" s="59"/>
      <c r="D59" s="59"/>
      <c r="E59" s="59"/>
      <c r="F59" s="59"/>
      <c r="G59" s="71"/>
      <c r="H59" s="71"/>
      <c r="I59" s="53"/>
      <c r="J59" s="53"/>
      <c r="K59" s="50"/>
      <c r="L59" s="8" t="s">
        <v>180</v>
      </c>
      <c r="M59" s="5" t="s">
        <v>64</v>
      </c>
      <c r="N59" s="85"/>
      <c r="O59" s="86"/>
    </row>
    <row r="60" spans="1:15" ht="19.5">
      <c r="A60" s="79">
        <f t="shared" si="11"/>
        <v>0</v>
      </c>
      <c r="B60" s="57">
        <f t="shared" si="19"/>
        <v>0</v>
      </c>
      <c r="C60" s="59"/>
      <c r="D60" s="59"/>
      <c r="E60" s="59"/>
      <c r="F60" s="59"/>
      <c r="G60" s="71"/>
      <c r="H60" s="71"/>
      <c r="I60" s="53"/>
      <c r="J60" s="53"/>
      <c r="K60" s="50"/>
      <c r="L60" s="20" t="s">
        <v>153</v>
      </c>
      <c r="M60" s="21" t="s">
        <v>223</v>
      </c>
      <c r="N60" s="85"/>
      <c r="O60" s="86"/>
    </row>
    <row r="61" spans="1:15" ht="19.5">
      <c r="A61" s="79">
        <f t="shared" si="11"/>
        <v>0</v>
      </c>
      <c r="B61" s="57">
        <f t="shared" si="19"/>
        <v>0</v>
      </c>
      <c r="C61" s="59"/>
      <c r="D61" s="59"/>
      <c r="E61" s="59"/>
      <c r="F61" s="59"/>
      <c r="G61" s="71"/>
      <c r="H61" s="71"/>
      <c r="I61" s="53"/>
      <c r="J61" s="53"/>
      <c r="K61" s="50"/>
      <c r="L61" s="8" t="s">
        <v>21</v>
      </c>
      <c r="M61" s="22" t="s">
        <v>65</v>
      </c>
      <c r="N61" s="87"/>
      <c r="O61" s="88"/>
    </row>
    <row r="62" spans="1:15" ht="39">
      <c r="A62" s="55">
        <f t="shared" si="11"/>
        <v>0</v>
      </c>
      <c r="B62" s="56">
        <f t="shared" si="19"/>
        <v>0</v>
      </c>
      <c r="C62" s="65"/>
      <c r="D62" s="65"/>
      <c r="E62" s="65"/>
      <c r="F62" s="65"/>
      <c r="G62" s="65"/>
      <c r="H62" s="65"/>
      <c r="I62" s="65"/>
      <c r="J62" s="65"/>
      <c r="K62" s="65"/>
      <c r="L62" s="7" t="s">
        <v>227</v>
      </c>
      <c r="M62" s="7" t="s">
        <v>156</v>
      </c>
      <c r="N62" s="44" t="s">
        <v>66</v>
      </c>
      <c r="O62" s="10"/>
    </row>
    <row r="63" spans="1:15" s="24" customFormat="1" ht="21.75" customHeight="1">
      <c r="A63" s="55">
        <f t="shared" si="11"/>
        <v>0</v>
      </c>
      <c r="B63" s="56">
        <f t="shared" si="19"/>
        <v>0</v>
      </c>
      <c r="C63" s="65"/>
      <c r="D63" s="65"/>
      <c r="E63" s="65"/>
      <c r="F63" s="65"/>
      <c r="G63" s="65"/>
      <c r="H63" s="65"/>
      <c r="I63" s="65"/>
      <c r="J63" s="65"/>
      <c r="K63" s="65"/>
      <c r="L63" s="7" t="s">
        <v>3</v>
      </c>
      <c r="M63" s="7" t="s">
        <v>156</v>
      </c>
      <c r="N63" s="44" t="s">
        <v>67</v>
      </c>
      <c r="O63" s="10"/>
    </row>
    <row r="64" spans="1:15" s="24" customFormat="1" ht="19.5">
      <c r="A64" s="55">
        <f t="shared" si="11"/>
        <v>0</v>
      </c>
      <c r="B64" s="56">
        <f t="shared" si="19"/>
        <v>0</v>
      </c>
      <c r="C64" s="65"/>
      <c r="D64" s="65"/>
      <c r="E64" s="65"/>
      <c r="F64" s="65"/>
      <c r="G64" s="65"/>
      <c r="H64" s="65"/>
      <c r="I64" s="65"/>
      <c r="J64" s="65"/>
      <c r="K64" s="65"/>
      <c r="L64" s="7" t="s">
        <v>228</v>
      </c>
      <c r="M64" s="7" t="s">
        <v>156</v>
      </c>
      <c r="N64" s="44" t="s">
        <v>68</v>
      </c>
      <c r="O64" s="10"/>
    </row>
    <row r="65" spans="1:15" s="24" customFormat="1" ht="21.75" customHeight="1">
      <c r="A65" s="55">
        <f t="shared" si="11"/>
        <v>0</v>
      </c>
      <c r="B65" s="56">
        <f t="shared" si="19"/>
        <v>0</v>
      </c>
      <c r="C65" s="65"/>
      <c r="D65" s="65"/>
      <c r="E65" s="65"/>
      <c r="F65" s="65"/>
      <c r="G65" s="65"/>
      <c r="H65" s="65"/>
      <c r="I65" s="65"/>
      <c r="J65" s="65"/>
      <c r="K65" s="65"/>
      <c r="L65" s="7" t="s">
        <v>4</v>
      </c>
      <c r="M65" s="7" t="s">
        <v>156</v>
      </c>
      <c r="N65" s="44" t="s">
        <v>69</v>
      </c>
      <c r="O65" s="10"/>
    </row>
    <row r="66" spans="1:15" s="24" customFormat="1" ht="23.25" customHeight="1">
      <c r="A66" s="55">
        <f t="shared" si="11"/>
        <v>0</v>
      </c>
      <c r="B66" s="56">
        <f t="shared" si="19"/>
        <v>0</v>
      </c>
      <c r="C66" s="65"/>
      <c r="D66" s="65"/>
      <c r="E66" s="65"/>
      <c r="F66" s="65"/>
      <c r="G66" s="65"/>
      <c r="H66" s="65"/>
      <c r="I66" s="65"/>
      <c r="J66" s="65"/>
      <c r="K66" s="65"/>
      <c r="L66" s="7" t="s">
        <v>188</v>
      </c>
      <c r="M66" s="7" t="s">
        <v>156</v>
      </c>
      <c r="N66" s="44" t="s">
        <v>70</v>
      </c>
      <c r="O66" s="10"/>
    </row>
    <row r="67" spans="1:15" s="24" customFormat="1" ht="23.25" customHeight="1">
      <c r="A67" s="55">
        <f t="shared" si="11"/>
        <v>0</v>
      </c>
      <c r="B67" s="56">
        <f t="shared" si="19"/>
        <v>0</v>
      </c>
      <c r="C67" s="65"/>
      <c r="D67" s="65"/>
      <c r="E67" s="65"/>
      <c r="F67" s="65"/>
      <c r="G67" s="65"/>
      <c r="H67" s="65"/>
      <c r="I67" s="65"/>
      <c r="J67" s="65"/>
      <c r="K67" s="65"/>
      <c r="L67" s="7" t="s">
        <v>181</v>
      </c>
      <c r="M67" s="7" t="s">
        <v>156</v>
      </c>
      <c r="N67" s="44" t="s">
        <v>229</v>
      </c>
      <c r="O67" s="10"/>
    </row>
    <row r="68" spans="1:15" s="24" customFormat="1" ht="23.25" customHeight="1">
      <c r="A68" s="55">
        <f t="shared" si="11"/>
        <v>0</v>
      </c>
      <c r="B68" s="56">
        <f t="shared" si="19"/>
        <v>0</v>
      </c>
      <c r="C68" s="65">
        <f aca="true" t="shared" si="20" ref="C68:K68">SUM(C69:C73)</f>
        <v>0</v>
      </c>
      <c r="D68" s="65">
        <f t="shared" si="20"/>
        <v>0</v>
      </c>
      <c r="E68" s="65">
        <f t="shared" si="20"/>
        <v>0</v>
      </c>
      <c r="F68" s="65">
        <f t="shared" si="20"/>
        <v>0</v>
      </c>
      <c r="G68" s="65">
        <f t="shared" si="20"/>
        <v>0</v>
      </c>
      <c r="H68" s="65">
        <f t="shared" si="20"/>
        <v>0</v>
      </c>
      <c r="I68" s="65">
        <f t="shared" si="20"/>
        <v>0</v>
      </c>
      <c r="J68" s="65">
        <f t="shared" si="20"/>
        <v>0</v>
      </c>
      <c r="K68" s="65">
        <f t="shared" si="20"/>
        <v>0</v>
      </c>
      <c r="L68" s="7" t="s">
        <v>5</v>
      </c>
      <c r="M68" s="7" t="s">
        <v>156</v>
      </c>
      <c r="N68" s="7" t="s">
        <v>71</v>
      </c>
      <c r="O68" s="45"/>
    </row>
    <row r="69" spans="1:15" ht="19.5">
      <c r="A69" s="79">
        <f t="shared" si="11"/>
        <v>0</v>
      </c>
      <c r="B69" s="57">
        <f aca="true" t="shared" si="21" ref="B69:B74">SUM(C69:J69)</f>
        <v>0</v>
      </c>
      <c r="C69" s="59"/>
      <c r="D69" s="59"/>
      <c r="E69" s="59"/>
      <c r="F69" s="59"/>
      <c r="G69" s="71"/>
      <c r="H69" s="71"/>
      <c r="I69" s="53"/>
      <c r="J69" s="53"/>
      <c r="K69" s="50"/>
      <c r="L69" s="8" t="s">
        <v>22</v>
      </c>
      <c r="M69" s="25" t="s">
        <v>72</v>
      </c>
      <c r="N69" s="83"/>
      <c r="O69" s="84"/>
    </row>
    <row r="70" spans="1:15" ht="19.5">
      <c r="A70" s="79">
        <f t="shared" si="11"/>
        <v>0</v>
      </c>
      <c r="B70" s="57">
        <f t="shared" si="21"/>
        <v>0</v>
      </c>
      <c r="C70" s="59"/>
      <c r="D70" s="59"/>
      <c r="E70" s="59"/>
      <c r="F70" s="59"/>
      <c r="G70" s="71"/>
      <c r="H70" s="71"/>
      <c r="I70" s="53"/>
      <c r="J70" s="53"/>
      <c r="K70" s="50"/>
      <c r="L70" s="8" t="s">
        <v>159</v>
      </c>
      <c r="M70" s="22" t="s">
        <v>160</v>
      </c>
      <c r="N70" s="85"/>
      <c r="O70" s="86"/>
    </row>
    <row r="71" spans="1:15" ht="19.5">
      <c r="A71" s="79">
        <f aca="true" t="shared" si="22" ref="A71:A102">B71-K71</f>
        <v>0</v>
      </c>
      <c r="B71" s="57">
        <f t="shared" si="21"/>
        <v>0</v>
      </c>
      <c r="C71" s="59"/>
      <c r="D71" s="59"/>
      <c r="E71" s="59"/>
      <c r="F71" s="59"/>
      <c r="G71" s="71"/>
      <c r="H71" s="71"/>
      <c r="I71" s="53"/>
      <c r="J71" s="53"/>
      <c r="K71" s="50"/>
      <c r="L71" s="8" t="s">
        <v>23</v>
      </c>
      <c r="M71" s="22" t="s">
        <v>73</v>
      </c>
      <c r="N71" s="85"/>
      <c r="O71" s="86"/>
    </row>
    <row r="72" spans="1:15" ht="19.5">
      <c r="A72" s="79">
        <f t="shared" si="22"/>
        <v>0</v>
      </c>
      <c r="B72" s="57">
        <f t="shared" si="21"/>
        <v>0</v>
      </c>
      <c r="C72" s="59"/>
      <c r="D72" s="59"/>
      <c r="E72" s="59"/>
      <c r="F72" s="59"/>
      <c r="G72" s="71"/>
      <c r="H72" s="71"/>
      <c r="I72" s="53"/>
      <c r="J72" s="53"/>
      <c r="K72" s="50"/>
      <c r="L72" s="8" t="s">
        <v>24</v>
      </c>
      <c r="M72" s="22" t="s">
        <v>74</v>
      </c>
      <c r="N72" s="85"/>
      <c r="O72" s="86"/>
    </row>
    <row r="73" spans="1:15" ht="19.5">
      <c r="A73" s="79">
        <f t="shared" si="22"/>
        <v>0</v>
      </c>
      <c r="B73" s="57">
        <f t="shared" si="21"/>
        <v>0</v>
      </c>
      <c r="C73" s="59"/>
      <c r="D73" s="59"/>
      <c r="E73" s="59"/>
      <c r="F73" s="59"/>
      <c r="G73" s="71"/>
      <c r="H73" s="71"/>
      <c r="I73" s="53"/>
      <c r="J73" s="53"/>
      <c r="K73" s="50"/>
      <c r="L73" s="8" t="s">
        <v>25</v>
      </c>
      <c r="M73" s="22" t="s">
        <v>75</v>
      </c>
      <c r="N73" s="85"/>
      <c r="O73" s="86"/>
    </row>
    <row r="74" spans="1:15" ht="19.5">
      <c r="A74" s="55">
        <f t="shared" si="22"/>
        <v>0</v>
      </c>
      <c r="B74" s="56">
        <f t="shared" si="21"/>
        <v>0</v>
      </c>
      <c r="C74" s="65">
        <f aca="true" t="shared" si="23" ref="C74:K74">SUM(C75:C81)</f>
        <v>0</v>
      </c>
      <c r="D74" s="65">
        <f t="shared" si="23"/>
        <v>0</v>
      </c>
      <c r="E74" s="65">
        <f t="shared" si="23"/>
        <v>0</v>
      </c>
      <c r="F74" s="65">
        <f t="shared" si="23"/>
        <v>0</v>
      </c>
      <c r="G74" s="65">
        <f t="shared" si="23"/>
        <v>0</v>
      </c>
      <c r="H74" s="65">
        <f t="shared" si="23"/>
        <v>0</v>
      </c>
      <c r="I74" s="65">
        <f t="shared" si="23"/>
        <v>0</v>
      </c>
      <c r="J74" s="65">
        <f t="shared" si="23"/>
        <v>0</v>
      </c>
      <c r="K74" s="65">
        <f t="shared" si="23"/>
        <v>0</v>
      </c>
      <c r="L74" s="7" t="s">
        <v>6</v>
      </c>
      <c r="M74" s="7" t="s">
        <v>156</v>
      </c>
      <c r="N74" s="46" t="s">
        <v>76</v>
      </c>
      <c r="O74" s="46"/>
    </row>
    <row r="75" spans="1:15" ht="19.5">
      <c r="A75" s="79">
        <f t="shared" si="22"/>
        <v>0</v>
      </c>
      <c r="B75" s="57">
        <f aca="true" t="shared" si="24" ref="B75:B81">SUM(C75:J75)</f>
        <v>0</v>
      </c>
      <c r="C75" s="58"/>
      <c r="D75" s="58"/>
      <c r="E75" s="58"/>
      <c r="F75" s="58"/>
      <c r="G75" s="72"/>
      <c r="H75" s="72"/>
      <c r="I75" s="54"/>
      <c r="J75" s="54"/>
      <c r="K75" s="51"/>
      <c r="L75" s="8" t="s">
        <v>175</v>
      </c>
      <c r="M75" s="22" t="s">
        <v>77</v>
      </c>
      <c r="N75" s="83"/>
      <c r="O75" s="84"/>
    </row>
    <row r="76" spans="1:15" ht="19.5">
      <c r="A76" s="79">
        <f t="shared" si="22"/>
        <v>0</v>
      </c>
      <c r="B76" s="57">
        <f t="shared" si="24"/>
        <v>0</v>
      </c>
      <c r="C76" s="58"/>
      <c r="D76" s="58"/>
      <c r="E76" s="58"/>
      <c r="F76" s="58"/>
      <c r="G76" s="72"/>
      <c r="H76" s="72"/>
      <c r="I76" s="54"/>
      <c r="J76" s="54"/>
      <c r="K76" s="51"/>
      <c r="L76" s="8" t="s">
        <v>177</v>
      </c>
      <c r="M76" s="22" t="s">
        <v>161</v>
      </c>
      <c r="N76" s="85"/>
      <c r="O76" s="86"/>
    </row>
    <row r="77" spans="1:15" ht="21.75" customHeight="1">
      <c r="A77" s="79">
        <f t="shared" si="22"/>
        <v>0</v>
      </c>
      <c r="B77" s="57">
        <f t="shared" si="24"/>
        <v>0</v>
      </c>
      <c r="C77" s="58"/>
      <c r="D77" s="58"/>
      <c r="E77" s="58"/>
      <c r="F77" s="58"/>
      <c r="G77" s="72"/>
      <c r="H77" s="72"/>
      <c r="I77" s="54"/>
      <c r="J77" s="54"/>
      <c r="K77" s="51"/>
      <c r="L77" s="8" t="s">
        <v>26</v>
      </c>
      <c r="M77" s="22" t="s">
        <v>78</v>
      </c>
      <c r="N77" s="85"/>
      <c r="O77" s="86"/>
    </row>
    <row r="78" spans="1:15" ht="19.5">
      <c r="A78" s="79">
        <f t="shared" si="22"/>
        <v>0</v>
      </c>
      <c r="B78" s="57">
        <f t="shared" si="24"/>
        <v>0</v>
      </c>
      <c r="C78" s="58"/>
      <c r="D78" s="58"/>
      <c r="E78" s="58"/>
      <c r="F78" s="58"/>
      <c r="G78" s="72"/>
      <c r="H78" s="72"/>
      <c r="I78" s="54"/>
      <c r="J78" s="54"/>
      <c r="K78" s="51"/>
      <c r="L78" s="8" t="s">
        <v>27</v>
      </c>
      <c r="M78" s="22" t="s">
        <v>79</v>
      </c>
      <c r="N78" s="85"/>
      <c r="O78" s="86"/>
    </row>
    <row r="79" spans="1:15" ht="19.5">
      <c r="A79" s="79">
        <f t="shared" si="22"/>
        <v>0</v>
      </c>
      <c r="B79" s="57">
        <f t="shared" si="24"/>
        <v>0</v>
      </c>
      <c r="C79" s="58"/>
      <c r="D79" s="58"/>
      <c r="E79" s="58"/>
      <c r="F79" s="58"/>
      <c r="G79" s="72"/>
      <c r="H79" s="72"/>
      <c r="I79" s="54"/>
      <c r="J79" s="54"/>
      <c r="K79" s="51"/>
      <c r="L79" s="8" t="s">
        <v>28</v>
      </c>
      <c r="M79" s="22" t="s">
        <v>80</v>
      </c>
      <c r="N79" s="85"/>
      <c r="O79" s="86"/>
    </row>
    <row r="80" spans="1:15" ht="19.5">
      <c r="A80" s="79">
        <f t="shared" si="22"/>
        <v>0</v>
      </c>
      <c r="B80" s="57">
        <f t="shared" si="24"/>
        <v>0</v>
      </c>
      <c r="C80" s="58"/>
      <c r="D80" s="58"/>
      <c r="E80" s="58"/>
      <c r="F80" s="58"/>
      <c r="G80" s="72"/>
      <c r="H80" s="72"/>
      <c r="I80" s="54"/>
      <c r="J80" s="54"/>
      <c r="K80" s="51"/>
      <c r="L80" s="8" t="s">
        <v>162</v>
      </c>
      <c r="M80" s="22" t="s">
        <v>81</v>
      </c>
      <c r="N80" s="85"/>
      <c r="O80" s="86"/>
    </row>
    <row r="81" spans="1:15" ht="19.5">
      <c r="A81" s="79">
        <f t="shared" si="22"/>
        <v>0</v>
      </c>
      <c r="B81" s="57">
        <f t="shared" si="24"/>
        <v>0</v>
      </c>
      <c r="C81" s="58"/>
      <c r="D81" s="58"/>
      <c r="E81" s="58"/>
      <c r="F81" s="58"/>
      <c r="G81" s="72"/>
      <c r="H81" s="72"/>
      <c r="I81" s="54"/>
      <c r="J81" s="54"/>
      <c r="K81" s="51"/>
      <c r="L81" s="8" t="s">
        <v>176</v>
      </c>
      <c r="M81" s="22"/>
      <c r="N81" s="87"/>
      <c r="O81" s="88"/>
    </row>
    <row r="82" spans="1:15" ht="19.5">
      <c r="A82" s="55">
        <f t="shared" si="22"/>
        <v>0</v>
      </c>
      <c r="B82" s="56">
        <f aca="true" t="shared" si="25" ref="B82:B88">SUM(C82:J82)</f>
        <v>0</v>
      </c>
      <c r="C82" s="65">
        <f aca="true" t="shared" si="26" ref="C82:K82">SUM(C83:C87)</f>
        <v>0</v>
      </c>
      <c r="D82" s="65">
        <f t="shared" si="26"/>
        <v>0</v>
      </c>
      <c r="E82" s="65">
        <f t="shared" si="26"/>
        <v>0</v>
      </c>
      <c r="F82" s="65">
        <f t="shared" si="26"/>
        <v>0</v>
      </c>
      <c r="G82" s="65">
        <f t="shared" si="26"/>
        <v>0</v>
      </c>
      <c r="H82" s="65">
        <f t="shared" si="26"/>
        <v>0</v>
      </c>
      <c r="I82" s="65">
        <f t="shared" si="26"/>
        <v>0</v>
      </c>
      <c r="J82" s="65">
        <f t="shared" si="26"/>
        <v>0</v>
      </c>
      <c r="K82" s="65">
        <f t="shared" si="26"/>
        <v>0</v>
      </c>
      <c r="L82" s="47" t="s">
        <v>164</v>
      </c>
      <c r="M82" s="7" t="s">
        <v>156</v>
      </c>
      <c r="N82" s="45" t="s">
        <v>82</v>
      </c>
      <c r="O82" s="45"/>
    </row>
    <row r="83" spans="1:15" ht="19.5">
      <c r="A83" s="79">
        <f t="shared" si="22"/>
        <v>0</v>
      </c>
      <c r="B83" s="57">
        <f t="shared" si="25"/>
        <v>0</v>
      </c>
      <c r="C83" s="66"/>
      <c r="D83" s="66"/>
      <c r="E83" s="66"/>
      <c r="F83" s="66"/>
      <c r="G83" s="66"/>
      <c r="H83" s="66"/>
      <c r="I83" s="66"/>
      <c r="J83" s="66"/>
      <c r="K83" s="66"/>
      <c r="L83" s="8" t="s">
        <v>178</v>
      </c>
      <c r="M83" s="22" t="s">
        <v>83</v>
      </c>
      <c r="N83" s="83"/>
      <c r="O83" s="84"/>
    </row>
    <row r="84" spans="1:15" ht="19.5">
      <c r="A84" s="79">
        <f t="shared" si="22"/>
        <v>0</v>
      </c>
      <c r="B84" s="57">
        <f t="shared" si="25"/>
        <v>0</v>
      </c>
      <c r="C84" s="66"/>
      <c r="D84" s="66"/>
      <c r="E84" s="66"/>
      <c r="F84" s="66"/>
      <c r="G84" s="66"/>
      <c r="H84" s="66"/>
      <c r="I84" s="66"/>
      <c r="J84" s="66"/>
      <c r="K84" s="66"/>
      <c r="L84" s="8" t="s">
        <v>133</v>
      </c>
      <c r="M84" s="22" t="s">
        <v>84</v>
      </c>
      <c r="N84" s="85"/>
      <c r="O84" s="86"/>
    </row>
    <row r="85" spans="1:15" ht="19.5">
      <c r="A85" s="79">
        <f t="shared" si="22"/>
        <v>0</v>
      </c>
      <c r="B85" s="57">
        <f t="shared" si="25"/>
        <v>0</v>
      </c>
      <c r="C85" s="66"/>
      <c r="D85" s="66"/>
      <c r="E85" s="66"/>
      <c r="F85" s="66"/>
      <c r="G85" s="66"/>
      <c r="H85" s="66"/>
      <c r="I85" s="66"/>
      <c r="J85" s="66"/>
      <c r="K85" s="66"/>
      <c r="L85" s="8" t="s">
        <v>185</v>
      </c>
      <c r="M85" s="22" t="s">
        <v>85</v>
      </c>
      <c r="N85" s="85"/>
      <c r="O85" s="86"/>
    </row>
    <row r="86" spans="1:15" ht="23.25" customHeight="1">
      <c r="A86" s="79">
        <f t="shared" si="22"/>
        <v>0</v>
      </c>
      <c r="B86" s="57">
        <f t="shared" si="25"/>
        <v>0</v>
      </c>
      <c r="C86" s="66"/>
      <c r="D86" s="66"/>
      <c r="E86" s="66"/>
      <c r="F86" s="66"/>
      <c r="G86" s="66"/>
      <c r="H86" s="66"/>
      <c r="I86" s="66"/>
      <c r="J86" s="66"/>
      <c r="K86" s="66"/>
      <c r="L86" s="8" t="s">
        <v>182</v>
      </c>
      <c r="M86" s="22" t="s">
        <v>86</v>
      </c>
      <c r="N86" s="85"/>
      <c r="O86" s="86"/>
    </row>
    <row r="87" spans="1:15" ht="19.5">
      <c r="A87" s="79">
        <f t="shared" si="22"/>
        <v>0</v>
      </c>
      <c r="B87" s="57">
        <f t="shared" si="25"/>
        <v>0</v>
      </c>
      <c r="C87" s="66"/>
      <c r="D87" s="66"/>
      <c r="E87" s="66"/>
      <c r="F87" s="66"/>
      <c r="G87" s="66"/>
      <c r="H87" s="66"/>
      <c r="I87" s="66"/>
      <c r="J87" s="66"/>
      <c r="K87" s="66"/>
      <c r="L87" s="8" t="s">
        <v>134</v>
      </c>
      <c r="M87" s="22">
        <v>721207</v>
      </c>
      <c r="N87" s="85"/>
      <c r="O87" s="86"/>
    </row>
    <row r="88" spans="1:15" ht="19.5">
      <c r="A88" s="55">
        <f t="shared" si="22"/>
        <v>0</v>
      </c>
      <c r="B88" s="56">
        <f t="shared" si="25"/>
        <v>0</v>
      </c>
      <c r="C88" s="65">
        <f aca="true" t="shared" si="27" ref="C88:K88">SUM(C89:C98)</f>
        <v>0</v>
      </c>
      <c r="D88" s="65">
        <f t="shared" si="27"/>
        <v>0</v>
      </c>
      <c r="E88" s="65">
        <f t="shared" si="27"/>
        <v>0</v>
      </c>
      <c r="F88" s="65">
        <f t="shared" si="27"/>
        <v>0</v>
      </c>
      <c r="G88" s="65">
        <f t="shared" si="27"/>
        <v>0</v>
      </c>
      <c r="H88" s="65">
        <f t="shared" si="27"/>
        <v>0</v>
      </c>
      <c r="I88" s="65">
        <f t="shared" si="27"/>
        <v>0</v>
      </c>
      <c r="J88" s="65">
        <f t="shared" si="27"/>
        <v>0</v>
      </c>
      <c r="K88" s="65">
        <f t="shared" si="27"/>
        <v>0</v>
      </c>
      <c r="L88" s="7" t="s">
        <v>7</v>
      </c>
      <c r="M88" s="7" t="s">
        <v>156</v>
      </c>
      <c r="N88" s="46" t="s">
        <v>87</v>
      </c>
      <c r="O88" s="46"/>
    </row>
    <row r="89" spans="1:15" ht="19.5">
      <c r="A89" s="79">
        <f t="shared" si="22"/>
        <v>0</v>
      </c>
      <c r="B89" s="57">
        <f aca="true" t="shared" si="28" ref="B89:B100">SUM(C89:J89)</f>
        <v>0</v>
      </c>
      <c r="C89" s="58"/>
      <c r="D89" s="58"/>
      <c r="E89" s="58"/>
      <c r="F89" s="58"/>
      <c r="G89" s="72"/>
      <c r="H89" s="72"/>
      <c r="I89" s="54"/>
      <c r="J89" s="54"/>
      <c r="K89" s="51"/>
      <c r="L89" s="8" t="s">
        <v>189</v>
      </c>
      <c r="M89" s="22" t="s">
        <v>88</v>
      </c>
      <c r="N89" s="89"/>
      <c r="O89" s="90"/>
    </row>
    <row r="90" spans="1:15" ht="19.5">
      <c r="A90" s="79">
        <f t="shared" si="22"/>
        <v>0</v>
      </c>
      <c r="B90" s="57">
        <f t="shared" si="28"/>
        <v>0</v>
      </c>
      <c r="C90" s="58"/>
      <c r="D90" s="58"/>
      <c r="E90" s="58"/>
      <c r="F90" s="58"/>
      <c r="G90" s="72"/>
      <c r="H90" s="72"/>
      <c r="I90" s="54"/>
      <c r="J90" s="54"/>
      <c r="K90" s="51"/>
      <c r="L90" s="8" t="s">
        <v>163</v>
      </c>
      <c r="M90" s="22" t="s">
        <v>89</v>
      </c>
      <c r="N90" s="91"/>
      <c r="O90" s="92"/>
    </row>
    <row r="91" spans="1:15" ht="19.5">
      <c r="A91" s="79">
        <f t="shared" si="22"/>
        <v>0</v>
      </c>
      <c r="B91" s="57">
        <f t="shared" si="28"/>
        <v>0</v>
      </c>
      <c r="C91" s="58"/>
      <c r="D91" s="58"/>
      <c r="E91" s="58"/>
      <c r="F91" s="58"/>
      <c r="G91" s="72"/>
      <c r="H91" s="72"/>
      <c r="I91" s="54"/>
      <c r="J91" s="54"/>
      <c r="K91" s="51"/>
      <c r="L91" s="8" t="s">
        <v>29</v>
      </c>
      <c r="M91" s="22" t="s">
        <v>90</v>
      </c>
      <c r="N91" s="91"/>
      <c r="O91" s="92"/>
    </row>
    <row r="92" spans="1:15" ht="19.5">
      <c r="A92" s="79">
        <f t="shared" si="22"/>
        <v>0</v>
      </c>
      <c r="B92" s="57">
        <f t="shared" si="28"/>
        <v>0</v>
      </c>
      <c r="C92" s="58"/>
      <c r="D92" s="58"/>
      <c r="E92" s="58"/>
      <c r="F92" s="58"/>
      <c r="G92" s="72"/>
      <c r="H92" s="72"/>
      <c r="I92" s="54"/>
      <c r="J92" s="54"/>
      <c r="K92" s="51"/>
      <c r="L92" s="8" t="s">
        <v>16</v>
      </c>
      <c r="M92" s="22" t="s">
        <v>91</v>
      </c>
      <c r="N92" s="91"/>
      <c r="O92" s="92"/>
    </row>
    <row r="93" spans="1:15" ht="19.5">
      <c r="A93" s="79">
        <f t="shared" si="22"/>
        <v>0</v>
      </c>
      <c r="B93" s="57">
        <f t="shared" si="28"/>
        <v>0</v>
      </c>
      <c r="C93" s="58"/>
      <c r="D93" s="58"/>
      <c r="E93" s="58"/>
      <c r="F93" s="58"/>
      <c r="G93" s="72"/>
      <c r="H93" s="72"/>
      <c r="I93" s="54"/>
      <c r="J93" s="54"/>
      <c r="K93" s="51"/>
      <c r="L93" s="39" t="s">
        <v>183</v>
      </c>
      <c r="M93" s="22"/>
      <c r="N93" s="91"/>
      <c r="O93" s="92"/>
    </row>
    <row r="94" spans="1:15" ht="19.5">
      <c r="A94" s="79">
        <f t="shared" si="22"/>
        <v>0</v>
      </c>
      <c r="B94" s="57">
        <f t="shared" si="28"/>
        <v>0</v>
      </c>
      <c r="C94" s="58"/>
      <c r="D94" s="58"/>
      <c r="E94" s="58"/>
      <c r="F94" s="58"/>
      <c r="G94" s="72"/>
      <c r="H94" s="72"/>
      <c r="I94" s="54"/>
      <c r="J94" s="54"/>
      <c r="K94" s="51"/>
      <c r="L94" s="39" t="s">
        <v>184</v>
      </c>
      <c r="M94" s="22"/>
      <c r="N94" s="91"/>
      <c r="O94" s="92"/>
    </row>
    <row r="95" spans="1:15" ht="19.5">
      <c r="A95" s="79">
        <f t="shared" si="22"/>
        <v>0</v>
      </c>
      <c r="B95" s="57">
        <f t="shared" si="28"/>
        <v>0</v>
      </c>
      <c r="C95" s="58"/>
      <c r="D95" s="58"/>
      <c r="E95" s="58"/>
      <c r="F95" s="58"/>
      <c r="G95" s="72"/>
      <c r="H95" s="72"/>
      <c r="I95" s="54"/>
      <c r="J95" s="54"/>
      <c r="K95" s="51"/>
      <c r="L95" s="39" t="s">
        <v>234</v>
      </c>
      <c r="M95" s="22"/>
      <c r="N95" s="91"/>
      <c r="O95" s="92"/>
    </row>
    <row r="96" spans="1:15" ht="19.5">
      <c r="A96" s="79">
        <f t="shared" si="22"/>
        <v>0</v>
      </c>
      <c r="B96" s="57">
        <f t="shared" si="28"/>
        <v>0</v>
      </c>
      <c r="C96" s="58"/>
      <c r="D96" s="58"/>
      <c r="E96" s="58"/>
      <c r="F96" s="58"/>
      <c r="G96" s="72"/>
      <c r="H96" s="72"/>
      <c r="I96" s="54"/>
      <c r="J96" s="54"/>
      <c r="K96" s="51"/>
      <c r="L96" s="39" t="s">
        <v>186</v>
      </c>
      <c r="M96" s="22"/>
      <c r="N96" s="91"/>
      <c r="O96" s="92"/>
    </row>
    <row r="97" spans="1:15" ht="19.5">
      <c r="A97" s="79">
        <f t="shared" si="22"/>
        <v>0</v>
      </c>
      <c r="B97" s="57">
        <f t="shared" si="28"/>
        <v>0</v>
      </c>
      <c r="C97" s="58"/>
      <c r="D97" s="58"/>
      <c r="E97" s="58"/>
      <c r="F97" s="58"/>
      <c r="G97" s="72"/>
      <c r="H97" s="72"/>
      <c r="I97" s="54"/>
      <c r="J97" s="54"/>
      <c r="K97" s="51"/>
      <c r="L97" s="39" t="s">
        <v>187</v>
      </c>
      <c r="M97" s="22"/>
      <c r="N97" s="91"/>
      <c r="O97" s="92"/>
    </row>
    <row r="98" spans="1:15" ht="19.5">
      <c r="A98" s="79">
        <f t="shared" si="22"/>
        <v>0</v>
      </c>
      <c r="B98" s="57">
        <f t="shared" si="28"/>
        <v>0</v>
      </c>
      <c r="C98" s="58"/>
      <c r="D98" s="58"/>
      <c r="E98" s="58"/>
      <c r="F98" s="58"/>
      <c r="G98" s="72"/>
      <c r="H98" s="72"/>
      <c r="I98" s="54"/>
      <c r="J98" s="54"/>
      <c r="K98" s="51"/>
      <c r="L98" s="8" t="s">
        <v>18</v>
      </c>
      <c r="M98" s="22"/>
      <c r="N98" s="93"/>
      <c r="O98" s="94"/>
    </row>
    <row r="99" spans="1:15" ht="18.75" customHeight="1">
      <c r="A99" s="55">
        <f t="shared" si="22"/>
        <v>0</v>
      </c>
      <c r="B99" s="56">
        <f t="shared" si="28"/>
        <v>0</v>
      </c>
      <c r="C99" s="65"/>
      <c r="D99" s="65"/>
      <c r="E99" s="65"/>
      <c r="F99" s="65"/>
      <c r="G99" s="65"/>
      <c r="H99" s="65"/>
      <c r="I99" s="65"/>
      <c r="J99" s="65"/>
      <c r="K99" s="65"/>
      <c r="L99" s="7" t="s">
        <v>8</v>
      </c>
      <c r="M99" s="7" t="s">
        <v>156</v>
      </c>
      <c r="N99" s="7" t="s">
        <v>92</v>
      </c>
      <c r="O99" s="7"/>
    </row>
    <row r="100" spans="1:15" ht="18.75" customHeight="1">
      <c r="A100" s="55">
        <f t="shared" si="22"/>
        <v>0</v>
      </c>
      <c r="B100" s="56">
        <f t="shared" si="28"/>
        <v>0</v>
      </c>
      <c r="C100" s="65">
        <f aca="true" t="shared" si="29" ref="C100:K100">SUM(C101:C106)</f>
        <v>0</v>
      </c>
      <c r="D100" s="65">
        <f t="shared" si="29"/>
        <v>0</v>
      </c>
      <c r="E100" s="65">
        <f t="shared" si="29"/>
        <v>0</v>
      </c>
      <c r="F100" s="65">
        <f t="shared" si="29"/>
        <v>0</v>
      </c>
      <c r="G100" s="65">
        <f t="shared" si="29"/>
        <v>0</v>
      </c>
      <c r="H100" s="65">
        <f t="shared" si="29"/>
        <v>0</v>
      </c>
      <c r="I100" s="65">
        <f t="shared" si="29"/>
        <v>0</v>
      </c>
      <c r="J100" s="65">
        <f t="shared" si="29"/>
        <v>0</v>
      </c>
      <c r="K100" s="65">
        <f t="shared" si="29"/>
        <v>0</v>
      </c>
      <c r="L100" s="7" t="s">
        <v>9</v>
      </c>
      <c r="M100" s="7" t="s">
        <v>156</v>
      </c>
      <c r="N100" s="46" t="s">
        <v>232</v>
      </c>
      <c r="O100" s="46"/>
    </row>
    <row r="101" spans="1:15" ht="19.5">
      <c r="A101" s="79">
        <f t="shared" si="22"/>
        <v>0</v>
      </c>
      <c r="B101" s="57">
        <f aca="true" t="shared" si="30" ref="B101:B106">SUM(C101:J101)</f>
        <v>0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37" t="s">
        <v>171</v>
      </c>
      <c r="M101" s="21" t="s">
        <v>223</v>
      </c>
      <c r="N101" s="89"/>
      <c r="O101" s="90"/>
    </row>
    <row r="102" spans="1:15" ht="19.5">
      <c r="A102" s="79">
        <f t="shared" si="22"/>
        <v>0</v>
      </c>
      <c r="B102" s="57">
        <f t="shared" si="30"/>
        <v>0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42" t="s">
        <v>174</v>
      </c>
      <c r="M102" s="5" t="s">
        <v>94</v>
      </c>
      <c r="N102" s="91"/>
      <c r="O102" s="92"/>
    </row>
    <row r="103" spans="1:15" ht="19.5">
      <c r="A103" s="79">
        <f aca="true" t="shared" si="31" ref="A103:A134">B103-K103</f>
        <v>0</v>
      </c>
      <c r="B103" s="57">
        <f t="shared" si="30"/>
        <v>0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8" t="s">
        <v>20</v>
      </c>
      <c r="M103" s="5" t="s">
        <v>93</v>
      </c>
      <c r="N103" s="91"/>
      <c r="O103" s="92"/>
    </row>
    <row r="104" spans="1:15" ht="19.5">
      <c r="A104" s="79">
        <f t="shared" si="31"/>
        <v>0</v>
      </c>
      <c r="B104" s="57">
        <f t="shared" si="30"/>
        <v>0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9" t="s">
        <v>173</v>
      </c>
      <c r="M104" s="6" t="s">
        <v>95</v>
      </c>
      <c r="N104" s="91"/>
      <c r="O104" s="92"/>
    </row>
    <row r="105" spans="1:15" ht="19.5">
      <c r="A105" s="79">
        <f t="shared" si="31"/>
        <v>0</v>
      </c>
      <c r="B105" s="57">
        <f t="shared" si="30"/>
        <v>0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43" t="s">
        <v>172</v>
      </c>
      <c r="M105" s="37"/>
      <c r="N105" s="91"/>
      <c r="O105" s="92"/>
    </row>
    <row r="106" spans="1:15" ht="19.5">
      <c r="A106" s="79">
        <f t="shared" si="31"/>
        <v>0</v>
      </c>
      <c r="B106" s="57">
        <f t="shared" si="30"/>
        <v>0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37" t="s">
        <v>153</v>
      </c>
      <c r="M106" s="37"/>
      <c r="N106" s="93"/>
      <c r="O106" s="94"/>
    </row>
    <row r="107" spans="1:15" ht="30">
      <c r="A107" s="78">
        <f t="shared" si="31"/>
        <v>0</v>
      </c>
      <c r="B107" s="78">
        <f aca="true" t="shared" si="32" ref="B107:B114">SUM(C107:J107)</f>
        <v>0</v>
      </c>
      <c r="C107" s="64">
        <f aca="true" t="shared" si="33" ref="C107:K107">SUM(C108)</f>
        <v>0</v>
      </c>
      <c r="D107" s="64">
        <f t="shared" si="33"/>
        <v>0</v>
      </c>
      <c r="E107" s="64">
        <f t="shared" si="33"/>
        <v>0</v>
      </c>
      <c r="F107" s="64">
        <f t="shared" si="33"/>
        <v>0</v>
      </c>
      <c r="G107" s="64">
        <f t="shared" si="33"/>
        <v>0</v>
      </c>
      <c r="H107" s="64">
        <f t="shared" si="33"/>
        <v>0</v>
      </c>
      <c r="I107" s="64">
        <f t="shared" si="33"/>
        <v>0</v>
      </c>
      <c r="J107" s="64">
        <f t="shared" si="33"/>
        <v>0</v>
      </c>
      <c r="K107" s="64">
        <f t="shared" si="33"/>
        <v>0</v>
      </c>
      <c r="L107" s="3" t="s">
        <v>207</v>
      </c>
      <c r="M107" s="15" t="s">
        <v>156</v>
      </c>
      <c r="N107" s="27"/>
      <c r="O107" s="15" t="s">
        <v>96</v>
      </c>
    </row>
    <row r="108" spans="1:15" ht="19.5">
      <c r="A108" s="55">
        <f t="shared" si="31"/>
        <v>0</v>
      </c>
      <c r="B108" s="56">
        <f t="shared" si="32"/>
        <v>0</v>
      </c>
      <c r="C108" s="65">
        <f aca="true" t="shared" si="34" ref="C108:K108">SUM(C109:C110)</f>
        <v>0</v>
      </c>
      <c r="D108" s="65">
        <f t="shared" si="34"/>
        <v>0</v>
      </c>
      <c r="E108" s="65">
        <f t="shared" si="34"/>
        <v>0</v>
      </c>
      <c r="F108" s="65">
        <f t="shared" si="34"/>
        <v>0</v>
      </c>
      <c r="G108" s="65">
        <f t="shared" si="34"/>
        <v>0</v>
      </c>
      <c r="H108" s="65">
        <f t="shared" si="34"/>
        <v>0</v>
      </c>
      <c r="I108" s="65">
        <f t="shared" si="34"/>
        <v>0</v>
      </c>
      <c r="J108" s="65">
        <f t="shared" si="34"/>
        <v>0</v>
      </c>
      <c r="K108" s="65">
        <f t="shared" si="34"/>
        <v>0</v>
      </c>
      <c r="L108" s="7" t="s">
        <v>10</v>
      </c>
      <c r="M108" s="7" t="s">
        <v>156</v>
      </c>
      <c r="N108" s="7" t="s">
        <v>97</v>
      </c>
      <c r="O108" s="7"/>
    </row>
    <row r="109" spans="1:15" ht="19.5">
      <c r="A109" s="79">
        <f t="shared" si="31"/>
        <v>0</v>
      </c>
      <c r="B109" s="57">
        <f t="shared" si="32"/>
        <v>0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37" t="s">
        <v>191</v>
      </c>
      <c r="M109" s="1" t="s">
        <v>98</v>
      </c>
      <c r="N109" s="153"/>
      <c r="O109" s="154"/>
    </row>
    <row r="110" spans="1:15" ht="19.5">
      <c r="A110" s="79">
        <f t="shared" si="31"/>
        <v>0</v>
      </c>
      <c r="B110" s="57">
        <f t="shared" si="32"/>
        <v>0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37" t="s">
        <v>190</v>
      </c>
      <c r="M110" s="8"/>
      <c r="N110" s="155"/>
      <c r="O110" s="125"/>
    </row>
    <row r="111" spans="1:15" ht="34.5" customHeight="1">
      <c r="A111" s="78">
        <f t="shared" si="31"/>
        <v>0</v>
      </c>
      <c r="B111" s="78">
        <f t="shared" si="32"/>
        <v>0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27" t="s">
        <v>208</v>
      </c>
      <c r="M111" s="28" t="s">
        <v>156</v>
      </c>
      <c r="N111" s="27"/>
      <c r="O111" s="27">
        <v>75</v>
      </c>
    </row>
    <row r="112" spans="1:15" ht="19.5">
      <c r="A112" s="55">
        <f t="shared" si="31"/>
        <v>0</v>
      </c>
      <c r="B112" s="56">
        <f t="shared" si="32"/>
        <v>0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7" t="s">
        <v>192</v>
      </c>
      <c r="M112" s="7" t="s">
        <v>156</v>
      </c>
      <c r="N112" s="7" t="s">
        <v>99</v>
      </c>
      <c r="O112" s="7"/>
    </row>
    <row r="113" spans="1:15" ht="30">
      <c r="A113" s="78">
        <f t="shared" si="31"/>
        <v>0</v>
      </c>
      <c r="B113" s="78">
        <f t="shared" si="32"/>
        <v>0</v>
      </c>
      <c r="C113" s="67">
        <f aca="true" t="shared" si="35" ref="C113:K113">SUM(C114,C124,C135,C143)</f>
        <v>0</v>
      </c>
      <c r="D113" s="67">
        <f t="shared" si="35"/>
        <v>0</v>
      </c>
      <c r="E113" s="67">
        <f t="shared" si="35"/>
        <v>0</v>
      </c>
      <c r="F113" s="67">
        <f t="shared" si="35"/>
        <v>0</v>
      </c>
      <c r="G113" s="67">
        <f t="shared" si="35"/>
        <v>0</v>
      </c>
      <c r="H113" s="67">
        <f t="shared" si="35"/>
        <v>0</v>
      </c>
      <c r="I113" s="67">
        <f t="shared" si="35"/>
        <v>0</v>
      </c>
      <c r="J113" s="67">
        <f t="shared" si="35"/>
        <v>0</v>
      </c>
      <c r="K113" s="67">
        <f t="shared" si="35"/>
        <v>0</v>
      </c>
      <c r="L113" s="27" t="s">
        <v>209</v>
      </c>
      <c r="M113" s="15" t="s">
        <v>100</v>
      </c>
      <c r="N113" s="27"/>
      <c r="O113" s="27" t="s">
        <v>131</v>
      </c>
    </row>
    <row r="114" spans="1:15" ht="19.5">
      <c r="A114" s="55">
        <f t="shared" si="31"/>
        <v>0</v>
      </c>
      <c r="B114" s="56">
        <f t="shared" si="32"/>
        <v>0</v>
      </c>
      <c r="C114" s="65">
        <f aca="true" t="shared" si="36" ref="C114:K114">SUM(C115:C123)</f>
        <v>0</v>
      </c>
      <c r="D114" s="65">
        <f t="shared" si="36"/>
        <v>0</v>
      </c>
      <c r="E114" s="65">
        <f t="shared" si="36"/>
        <v>0</v>
      </c>
      <c r="F114" s="65">
        <f t="shared" si="36"/>
        <v>0</v>
      </c>
      <c r="G114" s="65">
        <f t="shared" si="36"/>
        <v>0</v>
      </c>
      <c r="H114" s="65">
        <f t="shared" si="36"/>
        <v>0</v>
      </c>
      <c r="I114" s="65">
        <f t="shared" si="36"/>
        <v>0</v>
      </c>
      <c r="J114" s="65">
        <f t="shared" si="36"/>
        <v>0</v>
      </c>
      <c r="K114" s="65">
        <f t="shared" si="36"/>
        <v>0</v>
      </c>
      <c r="L114" s="7" t="s">
        <v>11</v>
      </c>
      <c r="M114" s="7" t="s">
        <v>156</v>
      </c>
      <c r="N114" s="7" t="s">
        <v>101</v>
      </c>
      <c r="O114" s="7" t="s">
        <v>132</v>
      </c>
    </row>
    <row r="115" spans="1:15" ht="19.5">
      <c r="A115" s="79">
        <f t="shared" si="31"/>
        <v>0</v>
      </c>
      <c r="B115" s="57">
        <f aca="true" t="shared" si="37" ref="B115:B123">SUM(C115:J115)</f>
        <v>0</v>
      </c>
      <c r="C115" s="58"/>
      <c r="D115" s="58"/>
      <c r="E115" s="58"/>
      <c r="F115" s="58"/>
      <c r="G115" s="72"/>
      <c r="H115" s="72"/>
      <c r="I115" s="54"/>
      <c r="J115" s="54"/>
      <c r="K115" s="51"/>
      <c r="L115" s="8" t="s">
        <v>30</v>
      </c>
      <c r="M115" s="22" t="s">
        <v>102</v>
      </c>
      <c r="N115" s="83"/>
      <c r="O115" s="84"/>
    </row>
    <row r="116" spans="1:15" ht="19.5">
      <c r="A116" s="79">
        <f t="shared" si="31"/>
        <v>0</v>
      </c>
      <c r="B116" s="57">
        <f t="shared" si="37"/>
        <v>0</v>
      </c>
      <c r="C116" s="58"/>
      <c r="D116" s="58"/>
      <c r="E116" s="58"/>
      <c r="F116" s="58"/>
      <c r="G116" s="72"/>
      <c r="H116" s="72"/>
      <c r="I116" s="54"/>
      <c r="J116" s="54"/>
      <c r="K116" s="51"/>
      <c r="L116" s="8" t="s">
        <v>31</v>
      </c>
      <c r="M116" s="22" t="s">
        <v>103</v>
      </c>
      <c r="N116" s="85"/>
      <c r="O116" s="86"/>
    </row>
    <row r="117" spans="1:15" ht="19.5">
      <c r="A117" s="79">
        <f t="shared" si="31"/>
        <v>0</v>
      </c>
      <c r="B117" s="57">
        <f t="shared" si="37"/>
        <v>0</v>
      </c>
      <c r="C117" s="58"/>
      <c r="D117" s="58"/>
      <c r="E117" s="58"/>
      <c r="F117" s="58"/>
      <c r="G117" s="72"/>
      <c r="H117" s="72"/>
      <c r="I117" s="54"/>
      <c r="J117" s="54"/>
      <c r="K117" s="51"/>
      <c r="L117" s="8" t="s">
        <v>193</v>
      </c>
      <c r="M117" s="22" t="s">
        <v>104</v>
      </c>
      <c r="N117" s="85"/>
      <c r="O117" s="86"/>
    </row>
    <row r="118" spans="1:15" ht="19.5">
      <c r="A118" s="79">
        <f t="shared" si="31"/>
        <v>0</v>
      </c>
      <c r="B118" s="57">
        <f t="shared" si="37"/>
        <v>0</v>
      </c>
      <c r="C118" s="58"/>
      <c r="D118" s="58"/>
      <c r="E118" s="58"/>
      <c r="F118" s="58"/>
      <c r="G118" s="72"/>
      <c r="H118" s="72"/>
      <c r="I118" s="54"/>
      <c r="J118" s="54"/>
      <c r="K118" s="51"/>
      <c r="L118" s="8" t="s">
        <v>32</v>
      </c>
      <c r="M118" s="22">
        <v>760110</v>
      </c>
      <c r="N118" s="85"/>
      <c r="O118" s="86"/>
    </row>
    <row r="119" spans="1:15" ht="19.5">
      <c r="A119" s="79">
        <f t="shared" si="31"/>
        <v>0</v>
      </c>
      <c r="B119" s="57">
        <f t="shared" si="37"/>
        <v>0</v>
      </c>
      <c r="C119" s="58"/>
      <c r="D119" s="58"/>
      <c r="E119" s="58"/>
      <c r="F119" s="58"/>
      <c r="G119" s="72"/>
      <c r="H119" s="72"/>
      <c r="I119" s="54"/>
      <c r="J119" s="54"/>
      <c r="K119" s="51"/>
      <c r="L119" s="8" t="s">
        <v>33</v>
      </c>
      <c r="M119" s="22" t="s">
        <v>105</v>
      </c>
      <c r="N119" s="85"/>
      <c r="O119" s="86"/>
    </row>
    <row r="120" spans="1:15" ht="19.5">
      <c r="A120" s="79">
        <f t="shared" si="31"/>
        <v>0</v>
      </c>
      <c r="B120" s="57">
        <f t="shared" si="37"/>
        <v>0</v>
      </c>
      <c r="C120" s="58"/>
      <c r="D120" s="58"/>
      <c r="E120" s="58"/>
      <c r="F120" s="58"/>
      <c r="G120" s="72"/>
      <c r="H120" s="72"/>
      <c r="I120" s="54"/>
      <c r="J120" s="54"/>
      <c r="K120" s="51"/>
      <c r="L120" s="8" t="s">
        <v>34</v>
      </c>
      <c r="M120" s="22" t="s">
        <v>106</v>
      </c>
      <c r="N120" s="85"/>
      <c r="O120" s="86"/>
    </row>
    <row r="121" spans="1:15" ht="19.5">
      <c r="A121" s="79">
        <f t="shared" si="31"/>
        <v>0</v>
      </c>
      <c r="B121" s="57">
        <f t="shared" si="37"/>
        <v>0</v>
      </c>
      <c r="C121" s="58"/>
      <c r="D121" s="58"/>
      <c r="E121" s="58"/>
      <c r="F121" s="58"/>
      <c r="G121" s="72"/>
      <c r="H121" s="72"/>
      <c r="I121" s="54"/>
      <c r="J121" s="54"/>
      <c r="K121" s="51"/>
      <c r="L121" s="8" t="s">
        <v>35</v>
      </c>
      <c r="M121" s="22" t="s">
        <v>107</v>
      </c>
      <c r="N121" s="85"/>
      <c r="O121" s="86"/>
    </row>
    <row r="122" spans="1:15" ht="19.5">
      <c r="A122" s="79">
        <f t="shared" si="31"/>
        <v>0</v>
      </c>
      <c r="B122" s="57">
        <f t="shared" si="37"/>
        <v>0</v>
      </c>
      <c r="C122" s="58"/>
      <c r="D122" s="58"/>
      <c r="E122" s="58"/>
      <c r="F122" s="58"/>
      <c r="G122" s="72"/>
      <c r="H122" s="72"/>
      <c r="I122" s="54"/>
      <c r="J122" s="54"/>
      <c r="K122" s="51"/>
      <c r="L122" s="8" t="s">
        <v>36</v>
      </c>
      <c r="M122" s="22" t="s">
        <v>108</v>
      </c>
      <c r="N122" s="85"/>
      <c r="O122" s="86"/>
    </row>
    <row r="123" spans="1:15" ht="19.5">
      <c r="A123" s="79">
        <f t="shared" si="31"/>
        <v>0</v>
      </c>
      <c r="B123" s="57">
        <f t="shared" si="37"/>
        <v>0</v>
      </c>
      <c r="C123" s="58"/>
      <c r="D123" s="58"/>
      <c r="E123" s="58"/>
      <c r="F123" s="58"/>
      <c r="G123" s="72"/>
      <c r="H123" s="72"/>
      <c r="I123" s="54"/>
      <c r="J123" s="54"/>
      <c r="K123" s="51"/>
      <c r="L123" s="8" t="s">
        <v>37</v>
      </c>
      <c r="M123" s="22" t="s">
        <v>109</v>
      </c>
      <c r="N123" s="87"/>
      <c r="O123" s="88"/>
    </row>
    <row r="124" spans="1:15" ht="19.5">
      <c r="A124" s="55">
        <f t="shared" si="31"/>
        <v>0</v>
      </c>
      <c r="B124" s="56">
        <f>SUM(C124:J124)</f>
        <v>0</v>
      </c>
      <c r="C124" s="65">
        <f aca="true" t="shared" si="38" ref="C124:K124">SUM(C125:C134)</f>
        <v>0</v>
      </c>
      <c r="D124" s="65">
        <f t="shared" si="38"/>
        <v>0</v>
      </c>
      <c r="E124" s="65">
        <f t="shared" si="38"/>
        <v>0</v>
      </c>
      <c r="F124" s="65">
        <f t="shared" si="38"/>
        <v>0</v>
      </c>
      <c r="G124" s="65">
        <f t="shared" si="38"/>
        <v>0</v>
      </c>
      <c r="H124" s="65">
        <f t="shared" si="38"/>
        <v>0</v>
      </c>
      <c r="I124" s="65">
        <f t="shared" si="38"/>
        <v>0</v>
      </c>
      <c r="J124" s="65">
        <f t="shared" si="38"/>
        <v>0</v>
      </c>
      <c r="K124" s="65">
        <f t="shared" si="38"/>
        <v>0</v>
      </c>
      <c r="L124" s="7" t="s">
        <v>12</v>
      </c>
      <c r="M124" s="7" t="s">
        <v>156</v>
      </c>
      <c r="N124" s="7" t="s">
        <v>110</v>
      </c>
      <c r="O124" s="7" t="s">
        <v>132</v>
      </c>
    </row>
    <row r="125" spans="1:15" ht="19.5">
      <c r="A125" s="79">
        <f t="shared" si="31"/>
        <v>0</v>
      </c>
      <c r="B125" s="57">
        <f aca="true" t="shared" si="39" ref="B125:B134">SUM(C125:J125)</f>
        <v>0</v>
      </c>
      <c r="C125" s="58"/>
      <c r="D125" s="58"/>
      <c r="E125" s="58"/>
      <c r="F125" s="58"/>
      <c r="G125" s="72"/>
      <c r="H125" s="72"/>
      <c r="I125" s="54"/>
      <c r="J125" s="54"/>
      <c r="K125" s="51"/>
      <c r="L125" s="8" t="s">
        <v>194</v>
      </c>
      <c r="M125" s="22" t="s">
        <v>111</v>
      </c>
      <c r="N125" s="83"/>
      <c r="O125" s="84"/>
    </row>
    <row r="126" spans="1:15" ht="19.5">
      <c r="A126" s="79">
        <f t="shared" si="31"/>
        <v>0</v>
      </c>
      <c r="B126" s="57">
        <f t="shared" si="39"/>
        <v>0</v>
      </c>
      <c r="C126" s="58"/>
      <c r="D126" s="58"/>
      <c r="E126" s="58"/>
      <c r="F126" s="58"/>
      <c r="G126" s="72"/>
      <c r="H126" s="72"/>
      <c r="I126" s="54"/>
      <c r="J126" s="54"/>
      <c r="K126" s="51"/>
      <c r="L126" s="8" t="s">
        <v>38</v>
      </c>
      <c r="M126" s="22" t="s">
        <v>112</v>
      </c>
      <c r="N126" s="85"/>
      <c r="O126" s="86"/>
    </row>
    <row r="127" spans="1:15" ht="19.5">
      <c r="A127" s="79">
        <f t="shared" si="31"/>
        <v>0</v>
      </c>
      <c r="B127" s="57">
        <f t="shared" si="39"/>
        <v>0</v>
      </c>
      <c r="C127" s="58"/>
      <c r="D127" s="58"/>
      <c r="E127" s="58"/>
      <c r="F127" s="58"/>
      <c r="G127" s="72"/>
      <c r="H127" s="72"/>
      <c r="I127" s="54"/>
      <c r="J127" s="54"/>
      <c r="K127" s="51"/>
      <c r="L127" s="8" t="s">
        <v>39</v>
      </c>
      <c r="M127" s="22" t="s">
        <v>113</v>
      </c>
      <c r="N127" s="85"/>
      <c r="O127" s="86"/>
    </row>
    <row r="128" spans="1:15" ht="19.5">
      <c r="A128" s="79">
        <f t="shared" si="31"/>
        <v>0</v>
      </c>
      <c r="B128" s="57">
        <f t="shared" si="39"/>
        <v>0</v>
      </c>
      <c r="C128" s="58"/>
      <c r="D128" s="58"/>
      <c r="E128" s="58"/>
      <c r="F128" s="58"/>
      <c r="G128" s="72"/>
      <c r="H128" s="72"/>
      <c r="I128" s="54"/>
      <c r="J128" s="54"/>
      <c r="K128" s="51"/>
      <c r="L128" s="8" t="s">
        <v>198</v>
      </c>
      <c r="M128" s="22" t="s">
        <v>125</v>
      </c>
      <c r="N128" s="85"/>
      <c r="O128" s="86"/>
    </row>
    <row r="129" spans="1:15" ht="23.25" customHeight="1">
      <c r="A129" s="79">
        <f t="shared" si="31"/>
        <v>0</v>
      </c>
      <c r="B129" s="57">
        <f t="shared" si="39"/>
        <v>0</v>
      </c>
      <c r="C129" s="58"/>
      <c r="D129" s="58"/>
      <c r="E129" s="58"/>
      <c r="F129" s="58"/>
      <c r="G129" s="72"/>
      <c r="H129" s="72"/>
      <c r="I129" s="54"/>
      <c r="J129" s="54"/>
      <c r="K129" s="51"/>
      <c r="L129" s="8" t="s">
        <v>40</v>
      </c>
      <c r="M129" s="22" t="s">
        <v>114</v>
      </c>
      <c r="N129" s="85"/>
      <c r="O129" s="86"/>
    </row>
    <row r="130" spans="1:15" ht="19.5">
      <c r="A130" s="79">
        <f t="shared" si="31"/>
        <v>0</v>
      </c>
      <c r="B130" s="57">
        <f t="shared" si="39"/>
        <v>0</v>
      </c>
      <c r="C130" s="58"/>
      <c r="D130" s="58"/>
      <c r="E130" s="58"/>
      <c r="F130" s="58"/>
      <c r="G130" s="72"/>
      <c r="H130" s="72"/>
      <c r="I130" s="54"/>
      <c r="J130" s="54"/>
      <c r="K130" s="51"/>
      <c r="L130" s="8" t="s">
        <v>41</v>
      </c>
      <c r="M130" s="22" t="s">
        <v>115</v>
      </c>
      <c r="N130" s="85"/>
      <c r="O130" s="86"/>
    </row>
    <row r="131" spans="1:15" ht="19.5">
      <c r="A131" s="79">
        <f t="shared" si="31"/>
        <v>0</v>
      </c>
      <c r="B131" s="57">
        <f t="shared" si="39"/>
        <v>0</v>
      </c>
      <c r="C131" s="58"/>
      <c r="D131" s="58"/>
      <c r="E131" s="58"/>
      <c r="F131" s="58"/>
      <c r="G131" s="72"/>
      <c r="H131" s="72"/>
      <c r="I131" s="54"/>
      <c r="J131" s="54"/>
      <c r="K131" s="51"/>
      <c r="L131" s="8" t="s">
        <v>195</v>
      </c>
      <c r="M131" s="22" t="s">
        <v>116</v>
      </c>
      <c r="N131" s="85"/>
      <c r="O131" s="86"/>
    </row>
    <row r="132" spans="1:15" ht="19.5">
      <c r="A132" s="79">
        <f t="shared" si="31"/>
        <v>0</v>
      </c>
      <c r="B132" s="57">
        <f t="shared" si="39"/>
        <v>0</v>
      </c>
      <c r="C132" s="58"/>
      <c r="D132" s="58"/>
      <c r="E132" s="58"/>
      <c r="F132" s="58"/>
      <c r="G132" s="72"/>
      <c r="H132" s="72"/>
      <c r="I132" s="54"/>
      <c r="J132" s="54"/>
      <c r="K132" s="51"/>
      <c r="L132" s="8" t="s">
        <v>42</v>
      </c>
      <c r="M132" s="22" t="s">
        <v>117</v>
      </c>
      <c r="N132" s="85"/>
      <c r="O132" s="86"/>
    </row>
    <row r="133" spans="1:15" ht="19.5">
      <c r="A133" s="79">
        <f t="shared" si="31"/>
        <v>0</v>
      </c>
      <c r="B133" s="57">
        <f t="shared" si="39"/>
        <v>0</v>
      </c>
      <c r="C133" s="58"/>
      <c r="D133" s="58"/>
      <c r="E133" s="58"/>
      <c r="F133" s="58"/>
      <c r="G133" s="72"/>
      <c r="H133" s="72"/>
      <c r="I133" s="54"/>
      <c r="J133" s="54"/>
      <c r="K133" s="51"/>
      <c r="L133" s="39" t="s">
        <v>202</v>
      </c>
      <c r="M133" s="22"/>
      <c r="N133" s="85"/>
      <c r="O133" s="86"/>
    </row>
    <row r="134" spans="1:15" ht="19.5">
      <c r="A134" s="79">
        <f t="shared" si="31"/>
        <v>0</v>
      </c>
      <c r="B134" s="57">
        <f t="shared" si="39"/>
        <v>0</v>
      </c>
      <c r="C134" s="58"/>
      <c r="D134" s="58"/>
      <c r="E134" s="58"/>
      <c r="F134" s="58"/>
      <c r="G134" s="72"/>
      <c r="H134" s="72"/>
      <c r="I134" s="54"/>
      <c r="J134" s="54"/>
      <c r="K134" s="51"/>
      <c r="L134" s="8" t="s">
        <v>236</v>
      </c>
      <c r="M134" s="22"/>
      <c r="N134" s="87"/>
      <c r="O134" s="88"/>
    </row>
    <row r="135" spans="1:15" ht="19.5">
      <c r="A135" s="55">
        <f aca="true" t="shared" si="40" ref="A135:A166">B135-K135</f>
        <v>0</v>
      </c>
      <c r="B135" s="56">
        <f>SUM(C135:J135)</f>
        <v>0</v>
      </c>
      <c r="C135" s="56">
        <f aca="true" t="shared" si="41" ref="C135:K135">SUM(C136:C142)</f>
        <v>0</v>
      </c>
      <c r="D135" s="56">
        <f t="shared" si="41"/>
        <v>0</v>
      </c>
      <c r="E135" s="56">
        <f t="shared" si="41"/>
        <v>0</v>
      </c>
      <c r="F135" s="56">
        <f t="shared" si="41"/>
        <v>0</v>
      </c>
      <c r="G135" s="56">
        <f t="shared" si="41"/>
        <v>0</v>
      </c>
      <c r="H135" s="56">
        <f t="shared" si="41"/>
        <v>0</v>
      </c>
      <c r="I135" s="56">
        <f t="shared" si="41"/>
        <v>0</v>
      </c>
      <c r="J135" s="56">
        <f t="shared" si="41"/>
        <v>0</v>
      </c>
      <c r="K135" s="56">
        <f t="shared" si="41"/>
        <v>0</v>
      </c>
      <c r="L135" s="10" t="s">
        <v>13</v>
      </c>
      <c r="M135" s="7" t="s">
        <v>156</v>
      </c>
      <c r="N135" s="32" t="s">
        <v>118</v>
      </c>
      <c r="O135" s="10"/>
    </row>
    <row r="136" spans="1:15" ht="19.5">
      <c r="A136" s="79">
        <f t="shared" si="40"/>
        <v>0</v>
      </c>
      <c r="B136" s="57">
        <f aca="true" t="shared" si="42" ref="B136:B142">SUM(C136:J136)</f>
        <v>0</v>
      </c>
      <c r="C136" s="59"/>
      <c r="D136" s="59"/>
      <c r="E136" s="59"/>
      <c r="F136" s="59"/>
      <c r="G136" s="71"/>
      <c r="H136" s="71"/>
      <c r="I136" s="53"/>
      <c r="J136" s="53"/>
      <c r="K136" s="50"/>
      <c r="L136" s="8" t="s">
        <v>43</v>
      </c>
      <c r="M136" s="22" t="s">
        <v>119</v>
      </c>
      <c r="N136" s="120"/>
      <c r="O136" s="121"/>
    </row>
    <row r="137" spans="1:15" ht="19.5">
      <c r="A137" s="79">
        <f t="shared" si="40"/>
        <v>0</v>
      </c>
      <c r="B137" s="57">
        <f t="shared" si="42"/>
        <v>0</v>
      </c>
      <c r="C137" s="59"/>
      <c r="D137" s="59"/>
      <c r="E137" s="59"/>
      <c r="F137" s="59"/>
      <c r="G137" s="71"/>
      <c r="H137" s="71"/>
      <c r="I137" s="53"/>
      <c r="J137" s="53"/>
      <c r="K137" s="50"/>
      <c r="L137" s="8" t="s">
        <v>44</v>
      </c>
      <c r="M137" s="22" t="s">
        <v>120</v>
      </c>
      <c r="N137" s="122"/>
      <c r="O137" s="123"/>
    </row>
    <row r="138" spans="1:15" ht="19.5">
      <c r="A138" s="79">
        <f t="shared" si="40"/>
        <v>0</v>
      </c>
      <c r="B138" s="57">
        <f t="shared" si="42"/>
        <v>0</v>
      </c>
      <c r="C138" s="59"/>
      <c r="D138" s="59"/>
      <c r="E138" s="59"/>
      <c r="F138" s="59"/>
      <c r="G138" s="71"/>
      <c r="H138" s="71"/>
      <c r="I138" s="53"/>
      <c r="J138" s="53"/>
      <c r="K138" s="50"/>
      <c r="L138" s="8" t="s">
        <v>45</v>
      </c>
      <c r="M138" s="22" t="s">
        <v>121</v>
      </c>
      <c r="N138" s="122"/>
      <c r="O138" s="123"/>
    </row>
    <row r="139" spans="1:15" ht="19.5">
      <c r="A139" s="79">
        <f t="shared" si="40"/>
        <v>0</v>
      </c>
      <c r="B139" s="57">
        <f t="shared" si="42"/>
        <v>0</v>
      </c>
      <c r="C139" s="59"/>
      <c r="D139" s="59"/>
      <c r="E139" s="59"/>
      <c r="F139" s="59"/>
      <c r="G139" s="71"/>
      <c r="H139" s="71"/>
      <c r="I139" s="53"/>
      <c r="J139" s="53"/>
      <c r="K139" s="50"/>
      <c r="L139" s="39" t="s">
        <v>199</v>
      </c>
      <c r="M139" s="22"/>
      <c r="N139" s="122"/>
      <c r="O139" s="123"/>
    </row>
    <row r="140" spans="1:15" ht="19.5">
      <c r="A140" s="79">
        <f t="shared" si="40"/>
        <v>0</v>
      </c>
      <c r="B140" s="57">
        <f t="shared" si="42"/>
        <v>0</v>
      </c>
      <c r="C140" s="59"/>
      <c r="D140" s="59"/>
      <c r="E140" s="59"/>
      <c r="F140" s="59"/>
      <c r="G140" s="71"/>
      <c r="H140" s="71"/>
      <c r="I140" s="53"/>
      <c r="J140" s="53"/>
      <c r="K140" s="50"/>
      <c r="L140" s="39" t="s">
        <v>200</v>
      </c>
      <c r="M140" s="22"/>
      <c r="N140" s="122"/>
      <c r="O140" s="123"/>
    </row>
    <row r="141" spans="1:15" ht="19.5">
      <c r="A141" s="79">
        <f t="shared" si="40"/>
        <v>0</v>
      </c>
      <c r="B141" s="57">
        <f t="shared" si="42"/>
        <v>0</v>
      </c>
      <c r="C141" s="59"/>
      <c r="D141" s="59"/>
      <c r="E141" s="59"/>
      <c r="F141" s="59"/>
      <c r="G141" s="71"/>
      <c r="H141" s="71"/>
      <c r="I141" s="53"/>
      <c r="J141" s="53"/>
      <c r="K141" s="50"/>
      <c r="L141" s="8" t="s">
        <v>196</v>
      </c>
      <c r="M141" s="22" t="s">
        <v>122</v>
      </c>
      <c r="N141" s="122"/>
      <c r="O141" s="123"/>
    </row>
    <row r="142" spans="1:15" ht="19.5">
      <c r="A142" s="79">
        <f t="shared" si="40"/>
        <v>0</v>
      </c>
      <c r="B142" s="57">
        <f t="shared" si="42"/>
        <v>0</v>
      </c>
      <c r="C142" s="59"/>
      <c r="D142" s="59"/>
      <c r="E142" s="59"/>
      <c r="F142" s="59"/>
      <c r="G142" s="71"/>
      <c r="H142" s="71"/>
      <c r="I142" s="53"/>
      <c r="J142" s="53"/>
      <c r="K142" s="50"/>
      <c r="L142" s="8" t="s">
        <v>197</v>
      </c>
      <c r="M142" s="22" t="s">
        <v>123</v>
      </c>
      <c r="N142" s="122"/>
      <c r="O142" s="123"/>
    </row>
    <row r="143" spans="1:15" s="24" customFormat="1" ht="19.5">
      <c r="A143" s="55">
        <f t="shared" si="40"/>
        <v>0</v>
      </c>
      <c r="B143" s="56">
        <f>SUM(C143:J143)</f>
        <v>0</v>
      </c>
      <c r="C143" s="56">
        <f aca="true" t="shared" si="43" ref="C143:K143">SUM(C144)</f>
        <v>0</v>
      </c>
      <c r="D143" s="56">
        <f t="shared" si="43"/>
        <v>0</v>
      </c>
      <c r="E143" s="56">
        <f t="shared" si="43"/>
        <v>0</v>
      </c>
      <c r="F143" s="56">
        <f t="shared" si="43"/>
        <v>0</v>
      </c>
      <c r="G143" s="56">
        <f t="shared" si="43"/>
        <v>0</v>
      </c>
      <c r="H143" s="56">
        <f t="shared" si="43"/>
        <v>0</v>
      </c>
      <c r="I143" s="56">
        <f t="shared" si="43"/>
        <v>0</v>
      </c>
      <c r="J143" s="56">
        <f t="shared" si="43"/>
        <v>0</v>
      </c>
      <c r="K143" s="56">
        <f t="shared" si="43"/>
        <v>0</v>
      </c>
      <c r="L143" s="10" t="s">
        <v>14</v>
      </c>
      <c r="M143" s="10" t="s">
        <v>136</v>
      </c>
      <c r="N143" s="10" t="s">
        <v>124</v>
      </c>
      <c r="O143" s="48"/>
    </row>
    <row r="144" spans="1:15" s="24" customFormat="1" ht="19.5">
      <c r="A144" s="79">
        <f t="shared" si="40"/>
        <v>0</v>
      </c>
      <c r="B144" s="57">
        <f>SUM(C144:J144)</f>
        <v>0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20" t="s">
        <v>218</v>
      </c>
      <c r="M144" s="4"/>
      <c r="N144" s="4"/>
      <c r="O144" s="20"/>
    </row>
    <row r="145" spans="1:15" ht="30">
      <c r="A145" s="78">
        <f t="shared" si="40"/>
        <v>0</v>
      </c>
      <c r="B145" s="78">
        <f>SUM(C145:J145)</f>
        <v>0</v>
      </c>
      <c r="C145" s="68">
        <f aca="true" t="shared" si="44" ref="C145:K145">C146</f>
        <v>0</v>
      </c>
      <c r="D145" s="68">
        <f t="shared" si="44"/>
        <v>0</v>
      </c>
      <c r="E145" s="68">
        <f t="shared" si="44"/>
        <v>0</v>
      </c>
      <c r="F145" s="68">
        <f t="shared" si="44"/>
        <v>0</v>
      </c>
      <c r="G145" s="68">
        <f t="shared" si="44"/>
        <v>0</v>
      </c>
      <c r="H145" s="68">
        <f t="shared" si="44"/>
        <v>0</v>
      </c>
      <c r="I145" s="68">
        <f t="shared" si="44"/>
        <v>0</v>
      </c>
      <c r="J145" s="68">
        <f t="shared" si="44"/>
        <v>0</v>
      </c>
      <c r="K145" s="68">
        <f t="shared" si="44"/>
        <v>0</v>
      </c>
      <c r="L145" s="27" t="s">
        <v>210</v>
      </c>
      <c r="M145" s="15" t="s">
        <v>126</v>
      </c>
      <c r="N145" s="27"/>
      <c r="O145" s="27" t="s">
        <v>131</v>
      </c>
    </row>
    <row r="146" spans="1:15" ht="19.5">
      <c r="A146" s="55">
        <f t="shared" si="40"/>
        <v>0</v>
      </c>
      <c r="B146" s="56">
        <f>SUM(C146:J146)</f>
        <v>0</v>
      </c>
      <c r="C146" s="55">
        <f aca="true" t="shared" si="45" ref="C146:K146">SUM(C147:C152)</f>
        <v>0</v>
      </c>
      <c r="D146" s="55">
        <f t="shared" si="45"/>
        <v>0</v>
      </c>
      <c r="E146" s="55">
        <f t="shared" si="45"/>
        <v>0</v>
      </c>
      <c r="F146" s="55">
        <f t="shared" si="45"/>
        <v>0</v>
      </c>
      <c r="G146" s="55">
        <f t="shared" si="45"/>
        <v>0</v>
      </c>
      <c r="H146" s="55">
        <f t="shared" si="45"/>
        <v>0</v>
      </c>
      <c r="I146" s="55">
        <f t="shared" si="45"/>
        <v>0</v>
      </c>
      <c r="J146" s="55">
        <f t="shared" si="45"/>
        <v>0</v>
      </c>
      <c r="K146" s="55">
        <f t="shared" si="45"/>
        <v>0</v>
      </c>
      <c r="L146" s="10" t="s">
        <v>15</v>
      </c>
      <c r="M146" s="10" t="s">
        <v>127</v>
      </c>
      <c r="N146" s="10" t="s">
        <v>132</v>
      </c>
      <c r="O146" s="10"/>
    </row>
    <row r="147" spans="1:15" ht="19.5">
      <c r="A147" s="79">
        <f t="shared" si="40"/>
        <v>0</v>
      </c>
      <c r="B147" s="57">
        <f aca="true" t="shared" si="46" ref="B147:B152">SUM(C147:J147)</f>
        <v>0</v>
      </c>
      <c r="C147" s="58"/>
      <c r="D147" s="58"/>
      <c r="E147" s="58"/>
      <c r="F147" s="58"/>
      <c r="G147" s="72"/>
      <c r="H147" s="72"/>
      <c r="I147" s="54"/>
      <c r="J147" s="54"/>
      <c r="K147" s="51"/>
      <c r="L147" s="8" t="s">
        <v>46</v>
      </c>
      <c r="M147" s="19" t="s">
        <v>128</v>
      </c>
      <c r="N147" s="127"/>
      <c r="O147" s="127"/>
    </row>
    <row r="148" spans="1:15" ht="19.5">
      <c r="A148" s="79">
        <f t="shared" si="40"/>
        <v>0</v>
      </c>
      <c r="B148" s="57">
        <f t="shared" si="46"/>
        <v>0</v>
      </c>
      <c r="C148" s="58"/>
      <c r="D148" s="58"/>
      <c r="E148" s="58"/>
      <c r="F148" s="58"/>
      <c r="G148" s="72"/>
      <c r="H148" s="72"/>
      <c r="I148" s="54"/>
      <c r="J148" s="54"/>
      <c r="K148" s="51"/>
      <c r="L148" s="8" t="s">
        <v>203</v>
      </c>
      <c r="M148" s="19" t="s">
        <v>129</v>
      </c>
      <c r="N148" s="127"/>
      <c r="O148" s="127"/>
    </row>
    <row r="149" spans="1:15" ht="19.5">
      <c r="A149" s="79">
        <f t="shared" si="40"/>
        <v>0</v>
      </c>
      <c r="B149" s="57">
        <f t="shared" si="46"/>
        <v>0</v>
      </c>
      <c r="C149" s="58"/>
      <c r="D149" s="58"/>
      <c r="E149" s="58"/>
      <c r="F149" s="58"/>
      <c r="G149" s="72"/>
      <c r="H149" s="72"/>
      <c r="I149" s="54"/>
      <c r="J149" s="54"/>
      <c r="K149" s="51"/>
      <c r="L149" s="39" t="s">
        <v>204</v>
      </c>
      <c r="M149" s="19"/>
      <c r="N149" s="127"/>
      <c r="O149" s="127"/>
    </row>
    <row r="150" spans="1:15" ht="19.5">
      <c r="A150" s="79">
        <f t="shared" si="40"/>
        <v>0</v>
      </c>
      <c r="B150" s="57">
        <f t="shared" si="46"/>
        <v>0</v>
      </c>
      <c r="C150" s="69"/>
      <c r="D150" s="69"/>
      <c r="E150" s="69"/>
      <c r="F150" s="69"/>
      <c r="G150" s="70"/>
      <c r="H150" s="70"/>
      <c r="I150" s="70"/>
      <c r="J150" s="70"/>
      <c r="K150" s="70"/>
      <c r="L150" s="9" t="s">
        <v>47</v>
      </c>
      <c r="M150" s="34" t="s">
        <v>130</v>
      </c>
      <c r="N150" s="127"/>
      <c r="O150" s="127"/>
    </row>
    <row r="151" spans="1:15" ht="19.5">
      <c r="A151" s="79">
        <f t="shared" si="40"/>
        <v>0</v>
      </c>
      <c r="B151" s="57">
        <f t="shared" si="46"/>
        <v>0</v>
      </c>
      <c r="C151" s="58"/>
      <c r="D151" s="58"/>
      <c r="E151" s="58"/>
      <c r="F151" s="58"/>
      <c r="G151" s="72"/>
      <c r="H151" s="72"/>
      <c r="I151" s="54"/>
      <c r="J151" s="54"/>
      <c r="K151" s="51"/>
      <c r="L151" s="43" t="s">
        <v>221</v>
      </c>
      <c r="M151" s="20"/>
      <c r="N151" s="127"/>
      <c r="O151" s="127"/>
    </row>
    <row r="152" spans="1:15" ht="19.5">
      <c r="A152" s="79">
        <f t="shared" si="40"/>
        <v>0</v>
      </c>
      <c r="B152" s="57">
        <f t="shared" si="46"/>
        <v>0</v>
      </c>
      <c r="C152" s="58"/>
      <c r="D152" s="58"/>
      <c r="E152" s="58"/>
      <c r="F152" s="58"/>
      <c r="G152" s="72"/>
      <c r="H152" s="72"/>
      <c r="I152" s="54"/>
      <c r="J152" s="54"/>
      <c r="K152" s="51"/>
      <c r="L152" s="43" t="s">
        <v>201</v>
      </c>
      <c r="M152" s="20"/>
      <c r="N152" s="127"/>
      <c r="O152" s="127"/>
    </row>
    <row r="153" spans="1:15" ht="26.25" customHeight="1">
      <c r="A153" s="156" t="s">
        <v>152</v>
      </c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</row>
    <row r="154" spans="1:15" ht="19.5">
      <c r="A154" s="18"/>
      <c r="B154" s="57">
        <f>SUM(C154:J154)</f>
        <v>0</v>
      </c>
      <c r="C154" s="18"/>
      <c r="D154" s="18"/>
      <c r="E154" s="26"/>
      <c r="F154" s="26"/>
      <c r="G154" s="26"/>
      <c r="H154" s="26"/>
      <c r="I154" s="26"/>
      <c r="J154" s="20"/>
      <c r="K154" s="20"/>
      <c r="L154" s="117" t="s">
        <v>149</v>
      </c>
      <c r="M154" s="117"/>
      <c r="N154" s="117"/>
      <c r="O154" s="117"/>
    </row>
    <row r="155" spans="1:15" ht="19.5">
      <c r="A155" s="18"/>
      <c r="B155" s="57">
        <f>SUM(C155:J155)</f>
        <v>0</v>
      </c>
      <c r="C155" s="18"/>
      <c r="D155" s="18"/>
      <c r="E155" s="26"/>
      <c r="F155" s="26"/>
      <c r="G155" s="26"/>
      <c r="H155" s="26"/>
      <c r="I155" s="26"/>
      <c r="J155" s="20"/>
      <c r="K155" s="20"/>
      <c r="L155" s="117" t="s">
        <v>150</v>
      </c>
      <c r="M155" s="117"/>
      <c r="N155" s="117"/>
      <c r="O155" s="117"/>
    </row>
    <row r="156" spans="1:15" ht="19.5">
      <c r="A156" s="18"/>
      <c r="B156" s="57">
        <f>SUM(C156:J156)</f>
        <v>0</v>
      </c>
      <c r="C156" s="18"/>
      <c r="D156" s="18"/>
      <c r="E156" s="26"/>
      <c r="F156" s="26"/>
      <c r="G156" s="26"/>
      <c r="H156" s="26"/>
      <c r="I156" s="26"/>
      <c r="J156" s="20"/>
      <c r="K156" s="20"/>
      <c r="L156" s="117" t="s">
        <v>17</v>
      </c>
      <c r="M156" s="117"/>
      <c r="N156" s="117"/>
      <c r="O156" s="117"/>
    </row>
    <row r="157" spans="1:15" ht="19.5">
      <c r="A157" s="18"/>
      <c r="B157" s="57">
        <f>SUM(C157:J157)</f>
        <v>0</v>
      </c>
      <c r="C157" s="29"/>
      <c r="D157" s="29"/>
      <c r="E157" s="30"/>
      <c r="F157" s="30"/>
      <c r="G157" s="30"/>
      <c r="H157" s="30"/>
      <c r="I157" s="30"/>
      <c r="J157" s="31"/>
      <c r="K157" s="31"/>
      <c r="L157" s="117" t="s">
        <v>151</v>
      </c>
      <c r="M157" s="117"/>
      <c r="N157" s="117"/>
      <c r="O157" s="117"/>
    </row>
    <row r="158" spans="1:15" ht="29.25" customHeight="1">
      <c r="A158" s="95" t="s">
        <v>144</v>
      </c>
      <c r="B158" s="96"/>
      <c r="C158" s="96"/>
      <c r="D158" s="97"/>
      <c r="E158" s="118" t="s">
        <v>145</v>
      </c>
      <c r="F158" s="118"/>
      <c r="G158" s="73"/>
      <c r="H158" s="73"/>
      <c r="I158" s="102" t="s">
        <v>146</v>
      </c>
      <c r="J158" s="103"/>
      <c r="K158" s="104"/>
      <c r="L158" s="118" t="s">
        <v>147</v>
      </c>
      <c r="M158" s="118"/>
      <c r="N158" s="118"/>
      <c r="O158" s="118"/>
    </row>
    <row r="159" spans="1:15" ht="24.75" customHeight="1">
      <c r="A159" s="95" t="s">
        <v>148</v>
      </c>
      <c r="B159" s="96"/>
      <c r="C159" s="96"/>
      <c r="D159" s="97"/>
      <c r="E159" s="118" t="s">
        <v>148</v>
      </c>
      <c r="F159" s="118"/>
      <c r="G159" s="73"/>
      <c r="H159" s="73"/>
      <c r="I159" s="102" t="s">
        <v>148</v>
      </c>
      <c r="J159" s="103"/>
      <c r="K159" s="104"/>
      <c r="L159" s="118" t="s">
        <v>148</v>
      </c>
      <c r="M159" s="118"/>
      <c r="N159" s="118"/>
      <c r="O159" s="118"/>
    </row>
    <row r="160" spans="1:15" ht="32.25" customHeight="1">
      <c r="A160" s="98"/>
      <c r="B160" s="99"/>
      <c r="C160" s="99"/>
      <c r="D160" s="100"/>
      <c r="E160" s="101"/>
      <c r="F160" s="101"/>
      <c r="G160" s="74"/>
      <c r="H160" s="74"/>
      <c r="I160" s="105"/>
      <c r="J160" s="106"/>
      <c r="K160" s="107"/>
      <c r="L160" s="101"/>
      <c r="M160" s="101"/>
      <c r="N160" s="101"/>
      <c r="O160" s="101"/>
    </row>
    <row r="161" spans="1:15" ht="12.75">
      <c r="A161" s="108"/>
      <c r="B161" s="109"/>
      <c r="C161" s="109"/>
      <c r="D161" s="110"/>
      <c r="E161" s="101"/>
      <c r="F161" s="101"/>
      <c r="G161" s="75"/>
      <c r="H161" s="75"/>
      <c r="I161" s="89"/>
      <c r="J161" s="150"/>
      <c r="K161" s="90"/>
      <c r="L161" s="101"/>
      <c r="M161" s="101"/>
      <c r="N161" s="101"/>
      <c r="O161" s="101"/>
    </row>
    <row r="162" spans="1:15" ht="12.75">
      <c r="A162" s="111"/>
      <c r="B162" s="112"/>
      <c r="C162" s="112"/>
      <c r="D162" s="113"/>
      <c r="E162" s="101"/>
      <c r="F162" s="101"/>
      <c r="G162" s="76"/>
      <c r="H162" s="76"/>
      <c r="I162" s="91"/>
      <c r="J162" s="151"/>
      <c r="K162" s="92"/>
      <c r="L162" s="101"/>
      <c r="M162" s="101"/>
      <c r="N162" s="101"/>
      <c r="O162" s="101"/>
    </row>
    <row r="163" spans="1:15" ht="12.75">
      <c r="A163" s="111"/>
      <c r="B163" s="112"/>
      <c r="C163" s="112"/>
      <c r="D163" s="113"/>
      <c r="E163" s="101"/>
      <c r="F163" s="101"/>
      <c r="G163" s="76"/>
      <c r="H163" s="76"/>
      <c r="I163" s="91"/>
      <c r="J163" s="151"/>
      <c r="K163" s="92"/>
      <c r="L163" s="101"/>
      <c r="M163" s="101"/>
      <c r="N163" s="101"/>
      <c r="O163" s="101"/>
    </row>
    <row r="164" spans="1:15" ht="12.75">
      <c r="A164" s="111"/>
      <c r="B164" s="112"/>
      <c r="C164" s="112"/>
      <c r="D164" s="113"/>
      <c r="E164" s="101"/>
      <c r="F164" s="101"/>
      <c r="G164" s="76"/>
      <c r="H164" s="76"/>
      <c r="I164" s="91"/>
      <c r="J164" s="151"/>
      <c r="K164" s="92"/>
      <c r="L164" s="101"/>
      <c r="M164" s="101"/>
      <c r="N164" s="101"/>
      <c r="O164" s="101"/>
    </row>
    <row r="165" spans="1:15" ht="12.75">
      <c r="A165" s="111"/>
      <c r="B165" s="112"/>
      <c r="C165" s="112"/>
      <c r="D165" s="113"/>
      <c r="E165" s="101"/>
      <c r="F165" s="101"/>
      <c r="G165" s="76"/>
      <c r="H165" s="76"/>
      <c r="I165" s="91"/>
      <c r="J165" s="151"/>
      <c r="K165" s="92"/>
      <c r="L165" s="101"/>
      <c r="M165" s="101"/>
      <c r="N165" s="101"/>
      <c r="O165" s="101"/>
    </row>
    <row r="166" spans="1:15" ht="12.75">
      <c r="A166" s="114"/>
      <c r="B166" s="115"/>
      <c r="C166" s="115"/>
      <c r="D166" s="116"/>
      <c r="E166" s="101"/>
      <c r="F166" s="101"/>
      <c r="G166" s="77"/>
      <c r="H166" s="77"/>
      <c r="I166" s="93"/>
      <c r="J166" s="152"/>
      <c r="K166" s="94"/>
      <c r="L166" s="101"/>
      <c r="M166" s="101"/>
      <c r="N166" s="101"/>
      <c r="O166" s="101"/>
    </row>
  </sheetData>
  <sheetProtection/>
  <mergeCells count="54">
    <mergeCell ref="N10:O16"/>
    <mergeCell ref="B5:B6"/>
    <mergeCell ref="C5:C6"/>
    <mergeCell ref="D5:D6"/>
    <mergeCell ref="E5:E6"/>
    <mergeCell ref="F5:F6"/>
    <mergeCell ref="I161:K166"/>
    <mergeCell ref="N109:O110"/>
    <mergeCell ref="N115:O123"/>
    <mergeCell ref="N125:O134"/>
    <mergeCell ref="N136:O142"/>
    <mergeCell ref="N101:O106"/>
    <mergeCell ref="A153:O153"/>
    <mergeCell ref="L154:O154"/>
    <mergeCell ref="L155:O155"/>
    <mergeCell ref="L156:O156"/>
    <mergeCell ref="A2:O2"/>
    <mergeCell ref="A3:B3"/>
    <mergeCell ref="E3:O3"/>
    <mergeCell ref="B4:J4"/>
    <mergeCell ref="K4:K6"/>
    <mergeCell ref="L4:L6"/>
    <mergeCell ref="M4:O6"/>
    <mergeCell ref="G5:J5"/>
    <mergeCell ref="A4:A6"/>
    <mergeCell ref="N18:O23"/>
    <mergeCell ref="N25:O31"/>
    <mergeCell ref="N33:O38"/>
    <mergeCell ref="N40:O40"/>
    <mergeCell ref="N42:O46"/>
    <mergeCell ref="N147:O152"/>
    <mergeCell ref="N48:O52"/>
    <mergeCell ref="N55:O56"/>
    <mergeCell ref="N58:O61"/>
    <mergeCell ref="N69:O73"/>
    <mergeCell ref="A161:D166"/>
    <mergeCell ref="E161:F166"/>
    <mergeCell ref="L161:O166"/>
    <mergeCell ref="L157:O157"/>
    <mergeCell ref="A158:D158"/>
    <mergeCell ref="E158:F158"/>
    <mergeCell ref="L158:O158"/>
    <mergeCell ref="I158:K158"/>
    <mergeCell ref="E159:F159"/>
    <mergeCell ref="L159:O159"/>
    <mergeCell ref="N83:O87"/>
    <mergeCell ref="N75:O81"/>
    <mergeCell ref="N89:O98"/>
    <mergeCell ref="A159:D159"/>
    <mergeCell ref="A160:D160"/>
    <mergeCell ref="E160:F160"/>
    <mergeCell ref="L160:O160"/>
    <mergeCell ref="I159:K159"/>
    <mergeCell ref="I160:K160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رضا شالودگی</dc:creator>
  <cp:keywords/>
  <dc:description/>
  <cp:lastModifiedBy>bodjeh-shnaghdi</cp:lastModifiedBy>
  <cp:lastPrinted>2014-03-16T09:58:39Z</cp:lastPrinted>
  <dcterms:created xsi:type="dcterms:W3CDTF">2013-05-26T11:36:46Z</dcterms:created>
  <dcterms:modified xsi:type="dcterms:W3CDTF">2016-06-21T07:44:49Z</dcterms:modified>
  <cp:category/>
  <cp:version/>
  <cp:contentType/>
  <cp:contentStatus/>
</cp:coreProperties>
</file>