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3525" activeTab="6"/>
  </bookViews>
  <sheets>
    <sheet name="جلد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<sst xmlns="http://schemas.openxmlformats.org/spreadsheetml/2006/main" count="583" uniqueCount="273">
  <si>
    <t xml:space="preserve">وزارت بهداشت، درمان و آموزش پزشکی </t>
  </si>
  <si>
    <t>مصوب</t>
  </si>
  <si>
    <t xml:space="preserve">     شماره طبقه بندي دستگاه:</t>
  </si>
  <si>
    <t xml:space="preserve">عنوان دستگاه :دانشگاه/دانشکده علوم پزشکی و خدمات درمانی </t>
  </si>
  <si>
    <t>وزارت بهداشت درمان و آموزش پزشکي</t>
  </si>
  <si>
    <t>بودجه جاري:</t>
  </si>
  <si>
    <t xml:space="preserve">فرم شماره 1 </t>
  </si>
  <si>
    <t>مبالغ به ميليون ريال</t>
  </si>
  <si>
    <t>منابع اعتباري</t>
  </si>
  <si>
    <t>عنوان برنامه</t>
  </si>
  <si>
    <t>جمع كل</t>
  </si>
  <si>
    <t>فصل هفتم</t>
  </si>
  <si>
    <t>فصل ششم</t>
  </si>
  <si>
    <t>فصل پنجم</t>
  </si>
  <si>
    <t>فصل سوم</t>
  </si>
  <si>
    <t>فصل دوم</t>
  </si>
  <si>
    <t>فصل اول</t>
  </si>
  <si>
    <t>جمع کل</t>
  </si>
  <si>
    <t xml:space="preserve">مانده سالهاي قبل </t>
  </si>
  <si>
    <t>ساير هزينه ها</t>
  </si>
  <si>
    <t>رفاه اجتماعي</t>
  </si>
  <si>
    <t>هزينه هاي اموال و دارايي</t>
  </si>
  <si>
    <t>استفاده از کالا و خدمات</t>
  </si>
  <si>
    <t>جبران خدمات کارکنان</t>
  </si>
  <si>
    <t>جمع</t>
  </si>
  <si>
    <t>عمومي</t>
  </si>
  <si>
    <t>خدمات درمانی</t>
  </si>
  <si>
    <t>اختصاصي</t>
  </si>
  <si>
    <t>سلامت روستائی</t>
  </si>
  <si>
    <t>فوريتهاي پزشکي</t>
  </si>
  <si>
    <t>جمع برنامه ها</t>
  </si>
  <si>
    <t xml:space="preserve">جمع كل </t>
  </si>
  <si>
    <t>اعضا هيات امناء :</t>
  </si>
  <si>
    <t>رئيس دستگاه اجرائي :</t>
  </si>
  <si>
    <t xml:space="preserve">رئيس هيات امناء: </t>
  </si>
  <si>
    <t xml:space="preserve">جمع </t>
  </si>
  <si>
    <t>شماره طبقه بندی برنامه</t>
  </si>
  <si>
    <t xml:space="preserve">فرم شماره 3 </t>
  </si>
  <si>
    <t xml:space="preserve"> شماره طبقه بندي دستگاه:</t>
  </si>
  <si>
    <t>پيماني</t>
  </si>
  <si>
    <t>رسمي</t>
  </si>
  <si>
    <t xml:space="preserve">رئيس دستگاه اجرايي:    </t>
  </si>
  <si>
    <t>خانه بهداشت</t>
  </si>
  <si>
    <t>پایگاه بهداشتی</t>
  </si>
  <si>
    <t>مرکز تسهیلات زایمانی</t>
  </si>
  <si>
    <t>شرح</t>
  </si>
  <si>
    <t>اطلاعات مربوط به بيمارستانها</t>
  </si>
  <si>
    <t>نام شهر</t>
  </si>
  <si>
    <t>نام بيمارستان</t>
  </si>
  <si>
    <t>اشغال تخت روز (درصد )</t>
  </si>
  <si>
    <t xml:space="preserve"> روز بستري</t>
  </si>
  <si>
    <t>فعال</t>
  </si>
  <si>
    <t>ثابت</t>
  </si>
  <si>
    <t>تعداد تخت</t>
  </si>
  <si>
    <t>خدمات سلامت شهری</t>
  </si>
  <si>
    <t>هزینه های مربوط به بازنشستگان دولت</t>
  </si>
  <si>
    <t>مناطق محروم</t>
  </si>
  <si>
    <t>مناطق برخوردار</t>
  </si>
  <si>
    <t>واگذاري به بخش غير دولتي</t>
  </si>
  <si>
    <t>نام بخش</t>
  </si>
  <si>
    <t xml:space="preserve">تعداد تخت </t>
  </si>
  <si>
    <t>مانده منتقله به سال بعد</t>
  </si>
  <si>
    <t>دیون پرداختی سالهای قبل</t>
  </si>
  <si>
    <t>*وصولي</t>
  </si>
  <si>
    <t>مصارف</t>
  </si>
  <si>
    <t>شرح هزينه ها</t>
  </si>
  <si>
    <t>رييس دستگاه:</t>
  </si>
  <si>
    <t>واگذاري سلامت به بخش غير دولتي</t>
  </si>
  <si>
    <t>*  منظور کمکهای رئیس دانشگاه بر اساس ماده 47 آئین نامه مالی و معاملاتی دانشگاهها و هزینه های انجام شده دستگاه در این فصل می باشد.</t>
  </si>
  <si>
    <t>فرم شماره5</t>
  </si>
  <si>
    <t>شماره طبقه بندي دستگاه :اجرائي :</t>
  </si>
  <si>
    <t>اطلاعات مربوط به واحد های بهداشتی  و پايگاه هاي اورژانس</t>
  </si>
  <si>
    <t xml:space="preserve">* سایر منابع منظور اعتبارات هزینه شده از محل ردیفهای متمرکز  و کمکها و .... </t>
  </si>
  <si>
    <t>طرح تمام وقتي و آنكالي</t>
  </si>
  <si>
    <t>طرح نظام نوين (كارانه) پزشكان</t>
  </si>
  <si>
    <t>طرح نظام نوين (كارانه)كاركنان</t>
  </si>
  <si>
    <t>فرم شماره6</t>
  </si>
  <si>
    <t>شماره طبقه بندي دستگاه :</t>
  </si>
  <si>
    <t>رئيس دستگاه :</t>
  </si>
  <si>
    <t>دانشگاه/ دانشکده علوم پزشکی و خدمات بهداشتی درمانی ……….</t>
  </si>
  <si>
    <t>شماره طبقه بندی دستگاه اجرایی :</t>
  </si>
  <si>
    <t>بهداشت و درمان</t>
  </si>
  <si>
    <t>*تعداد مستمری بگیران</t>
  </si>
  <si>
    <t>پستهاي بلا تصدي</t>
  </si>
  <si>
    <t>تشکيلات مصوب</t>
  </si>
  <si>
    <t>بالای 60 سال</t>
  </si>
  <si>
    <t>زیر 60 سال</t>
  </si>
  <si>
    <t xml:space="preserve">عنوان دستگاه : دانشگاه/دانشکده علوم پزشکی و خدمات بهداشتی درمانی </t>
  </si>
  <si>
    <t>شماره طبقه بندی دستگاه :</t>
  </si>
  <si>
    <t>ارقام به ميليون ريال</t>
  </si>
  <si>
    <t xml:space="preserve"> اختصاصی</t>
  </si>
  <si>
    <t xml:space="preserve"> 1- جبران خدمت کارکنان</t>
  </si>
  <si>
    <t>حقوق و مزاياي كاركنان رسمي و پيماني (بر اساس احکام)</t>
  </si>
  <si>
    <t xml:space="preserve">  عیدی کارکنان رسمی و پیمانی </t>
  </si>
  <si>
    <t xml:space="preserve">حقوق و مزاياي نيروهاي طرحي و ضريب k </t>
  </si>
  <si>
    <t xml:space="preserve"> عیدی نيروهاي طرحي و ضريب k </t>
  </si>
  <si>
    <t>حق محرومیت از مطب</t>
  </si>
  <si>
    <t xml:space="preserve"> حق مدیریت</t>
  </si>
  <si>
    <t>اضافه کار</t>
  </si>
  <si>
    <t xml:space="preserve"> 2- استفاده از کالا و خدمات</t>
  </si>
  <si>
    <t xml:space="preserve">   آب، برق، تلفن، گاز و سوخت و ارتباطات</t>
  </si>
  <si>
    <t xml:space="preserve">  قراردادهاي خدماتی(كارمعين، كار مشخص، حجم معين ،تبصره 3 ،شرکتی ، مشاوره ای و ...)</t>
  </si>
  <si>
    <t xml:space="preserve"> خدمات قراردادی - سایر (نرم افزار- تاسیات - نگهداری- تعمیرات جزئی و ... ) **</t>
  </si>
  <si>
    <t xml:space="preserve">  قراردادهای تحقیقاتی</t>
  </si>
  <si>
    <t>تعمیر و نگهداری و خرید لوازم یدکی خودرو</t>
  </si>
  <si>
    <t xml:space="preserve"> کتب، نشريات و مجلات علمی</t>
  </si>
  <si>
    <t>مواد آزمايشگاهي</t>
  </si>
  <si>
    <t>لوازم مصرفی اداری</t>
  </si>
  <si>
    <t>ماموریتهای کارکنان</t>
  </si>
  <si>
    <t>مواد غذایی</t>
  </si>
  <si>
    <t xml:space="preserve"> ساير </t>
  </si>
  <si>
    <t xml:space="preserve"> 3- هزينه هاي اموال و دارايي</t>
  </si>
  <si>
    <t xml:space="preserve">  اجاره ساختمان </t>
  </si>
  <si>
    <t>اجاره دستگاهها</t>
  </si>
  <si>
    <t xml:space="preserve"> ساير</t>
  </si>
  <si>
    <t>5- کمک هاي بلا عوض</t>
  </si>
  <si>
    <t>6- رفاه اجتماعي</t>
  </si>
  <si>
    <t>بن غیر نقدی</t>
  </si>
  <si>
    <t xml:space="preserve"> پاداش پایان خدمت </t>
  </si>
  <si>
    <t xml:space="preserve"> ایاب و ذهاب کارکنان</t>
  </si>
  <si>
    <t>فوت و ازدواج- مهدکودک-ورزش-صندوق آتیه کارکنان</t>
  </si>
  <si>
    <t>کمک هزینه غذا کارکنان</t>
  </si>
  <si>
    <t xml:space="preserve"> بن غیر نقدی مستمری بگیران و بازنشستگان سنوات گذشته</t>
  </si>
  <si>
    <t>حق اولاد و عائله مندی مستمری بگیران و بازنشستگان سنوات گذشته</t>
  </si>
  <si>
    <t>عیدی مستمری بگیران و بازنشستگان سنوات گذشته</t>
  </si>
  <si>
    <t>سایر</t>
  </si>
  <si>
    <t>7-ساير هزينه ها</t>
  </si>
  <si>
    <t xml:space="preserve"> دیون غير پرسنلي</t>
  </si>
  <si>
    <t>عوارض و  بیمه خودروها</t>
  </si>
  <si>
    <t>اعضاي هيات امنا:</t>
  </si>
  <si>
    <t>رئيس هيات امنا:</t>
  </si>
  <si>
    <t>ردیف</t>
  </si>
  <si>
    <t>رياست و پشتيباني</t>
  </si>
  <si>
    <t xml:space="preserve">از محل رديفهاي متمركز </t>
  </si>
  <si>
    <t>ساير</t>
  </si>
  <si>
    <t>حقوق و دستمزد اجتناب ناپذیر پرسنلي</t>
  </si>
  <si>
    <t>دارو و ملزومات پزشكي مواد آزمايشگاهي</t>
  </si>
  <si>
    <t xml:space="preserve"> باز خريد خدمت كاركنان </t>
  </si>
  <si>
    <t xml:space="preserve"> دیون كاركنان </t>
  </si>
  <si>
    <t>حقوق و دستمزد پرسنل رسمي و پيماني</t>
  </si>
  <si>
    <t>فرم شماره 4</t>
  </si>
  <si>
    <t>درمان و ستاد  غذا و دارو و درمان</t>
  </si>
  <si>
    <t>سلامت شهري و روستايي و ستاد بهداشت</t>
  </si>
  <si>
    <t>فوريتهاي پزشكي و ستاد فوريت</t>
  </si>
  <si>
    <t>خدمات درماني</t>
  </si>
  <si>
    <t>فوريتهاي پزشكي</t>
  </si>
  <si>
    <t>سلامت شهري</t>
  </si>
  <si>
    <t>سلامت روستايي</t>
  </si>
  <si>
    <t>واگذاري خدمات سلامت به بخش غير دولتي</t>
  </si>
  <si>
    <t>هزينه هاي بازنشستگان</t>
  </si>
  <si>
    <t>خدمات دارويي</t>
  </si>
  <si>
    <t xml:space="preserve">ساير </t>
  </si>
  <si>
    <t>**  منظور کمکهای رئیس دانشگاه بر اساس ماده 47 آئین نامه مالی و معاملاتی دانشگاهها و هزینه های انجام شده دستگاه در این فصل می باشد.</t>
  </si>
  <si>
    <t>**کمکهای 
بلا عوض</t>
  </si>
  <si>
    <t>اصلاحیه / متمم</t>
  </si>
  <si>
    <t xml:space="preserve"> *از محل ساير منابع</t>
  </si>
  <si>
    <t xml:space="preserve">كمك هزينه مسکن </t>
  </si>
  <si>
    <t>استخدام جديد</t>
  </si>
  <si>
    <t>فرم شماره 2</t>
  </si>
  <si>
    <t>فصل چهارم</t>
  </si>
  <si>
    <t>يارانه</t>
  </si>
  <si>
    <t>*کمکهای 
بلا عوض</t>
  </si>
  <si>
    <t xml:space="preserve"> بن غیر نقدی مستمری بگیران و بازنشستگان </t>
  </si>
  <si>
    <t xml:space="preserve">حق اولاد و عائله مندی مستمری بگیران و بازنشستگان </t>
  </si>
  <si>
    <t xml:space="preserve">عیدی مستمری بگیران و بازنشستگان </t>
  </si>
  <si>
    <t>از محل ساير منابع (رديفهاي متمركز ، كمك ها و ...)</t>
  </si>
  <si>
    <t>منابع سال 1388</t>
  </si>
  <si>
    <t>ساير هزينه ها سال 88</t>
  </si>
  <si>
    <t>از محل ساير منابع(رديفهاي متمركز، كمكها و ..)</t>
  </si>
  <si>
    <t>بودجه سال 1388</t>
  </si>
  <si>
    <t>اورژانس موتوری</t>
  </si>
  <si>
    <t>اورژانس هوائی</t>
  </si>
  <si>
    <t>پایگاه شهری با کد دو</t>
  </si>
  <si>
    <t>پایگاه جاده ای</t>
  </si>
  <si>
    <t>مركز قرنطينه</t>
  </si>
  <si>
    <t>مرکز ارتباطات</t>
  </si>
  <si>
    <t>مركز بهداشت استان</t>
  </si>
  <si>
    <t>شبکه بهداشت و درمان</t>
  </si>
  <si>
    <t>مرکز بهداشت شبانه روزی</t>
  </si>
  <si>
    <t>مرکز بهداشت شهری</t>
  </si>
  <si>
    <t>مرکز بهداشت روستائی</t>
  </si>
  <si>
    <t>مرز دريائي</t>
  </si>
  <si>
    <t>مرز هوائي</t>
  </si>
  <si>
    <t>مرز زميني</t>
  </si>
  <si>
    <t>تیپ A</t>
  </si>
  <si>
    <t>تیپ B</t>
  </si>
  <si>
    <t>تیپ C</t>
  </si>
  <si>
    <t xml:space="preserve">موجود فعال </t>
  </si>
  <si>
    <t>الف )</t>
  </si>
  <si>
    <t xml:space="preserve">طبق طرح گسترش </t>
  </si>
  <si>
    <t>ب )</t>
  </si>
  <si>
    <t>تعداد استيجاري</t>
  </si>
  <si>
    <t>ج )</t>
  </si>
  <si>
    <t>تبصره 3 ماده 2</t>
  </si>
  <si>
    <t xml:space="preserve">رديف الف  ) : شامل مجموع ملكي و استيجاري </t>
  </si>
  <si>
    <t>در ستون رسمی و پیمانی  تعداد كاركنان که حقوق و مزایای آنها از طرف وزارت امور اقتصادی و دارائی پرداخت شده، درج شود.</t>
  </si>
  <si>
    <t>تبصره 3 ماده 2  : منظورکارکنان قراردادی ، کار معین ، کارمشخص ، شبه پیمانی و مدت دار است .</t>
  </si>
  <si>
    <t xml:space="preserve">تعداد تختهاي فعال بيمارستان </t>
  </si>
  <si>
    <t>متاطق محروم</t>
  </si>
  <si>
    <t>نام بيمارستان و محل استقرار</t>
  </si>
  <si>
    <t>رديف</t>
  </si>
  <si>
    <t>مجموع تختهاي فعال بيمارستان</t>
  </si>
  <si>
    <t>اطفال</t>
  </si>
  <si>
    <t>نوزادان</t>
  </si>
  <si>
    <t>انکوباتور</t>
  </si>
  <si>
    <t>کات نوزاد</t>
  </si>
  <si>
    <t>اکسترا</t>
  </si>
  <si>
    <t>ایزوله</t>
  </si>
  <si>
    <t>هموفیلی</t>
  </si>
  <si>
    <t>تالاسمی</t>
  </si>
  <si>
    <t>درمانگاه تخصصی</t>
  </si>
  <si>
    <t>زنان و زايمان</t>
  </si>
  <si>
    <t>جراحی</t>
  </si>
  <si>
    <t>داخلی</t>
  </si>
  <si>
    <t>اورژانس</t>
  </si>
  <si>
    <t>دیالیز</t>
  </si>
  <si>
    <t>سوختگی</t>
  </si>
  <si>
    <t>روانی</t>
  </si>
  <si>
    <t>اطاق عمل</t>
  </si>
  <si>
    <t>PICU</t>
  </si>
  <si>
    <t xml:space="preserve"> NICU</t>
  </si>
  <si>
    <t>CCU</t>
  </si>
  <si>
    <t>ICU</t>
  </si>
  <si>
    <t>توضيحات فرم 1 :</t>
  </si>
  <si>
    <t>ستون 2 : بيمارستانهائي كه در مناطق محروم قرار دارند با علامت * مشخص شود .</t>
  </si>
  <si>
    <t>ستون 3 : بيمارستانهاي آموزشي با علامت * مشخص شود .</t>
  </si>
  <si>
    <t>اطلاعات مربوط به بيمارستانها به تفكيك تخت</t>
  </si>
  <si>
    <t>ستون 15 :  ساير انواع تخت كه در قالب تقسيم بندي تختها به آن اشاره نشده در قالب ستون 15 منظور شود .</t>
  </si>
  <si>
    <t>توضیح اینکه منظور از تخت فعال، کلیه تختهائی است که هزینه بر میباشند ).</t>
  </si>
  <si>
    <t>شماره طبقه بندي دستگاه اجرائي :</t>
  </si>
  <si>
    <t>توضيحات جدول 1 :</t>
  </si>
  <si>
    <t xml:space="preserve"> طرحی و ضريب k </t>
  </si>
  <si>
    <t>شركتي</t>
  </si>
  <si>
    <t>بيمارستان درماني آموزشي</t>
  </si>
  <si>
    <t>توضيحات جدول 1:</t>
  </si>
  <si>
    <t>آمار مربوط به تعداد كاركنان</t>
  </si>
  <si>
    <t xml:space="preserve"> خدمات قراردادی - سایر (نرم افزار- تاسیات - نگهداری- تعمیرات جزئی و ... )</t>
  </si>
  <si>
    <t xml:space="preserve"> بازنشستگی سهم  بيمه دولت (كارفرما)</t>
  </si>
  <si>
    <t>تذكر 1: ابتدا فرم 2 تكميل گردد و سپس  برا ساس اطلاعات مندرج در فرم ياد شده نسبت به تكميل اين فرم مبادرت گردد.</t>
  </si>
  <si>
    <t>تذكر : ابتدا فرم 4 تكميل گردد و سپس برا ساس اطلاعات مندرج در فرم ياد شده ، نسبت به تكميل اين فرم مبادرت گردد.</t>
  </si>
  <si>
    <t>فرم شماره7</t>
  </si>
  <si>
    <t>فرم شماره8</t>
  </si>
  <si>
    <t>فرم شماره 9</t>
  </si>
  <si>
    <t>جمع رديف و ستون 27 بايد با جمع ستون 4 جدول مربوط به فرم 6 يكسان باشد.</t>
  </si>
  <si>
    <t>جمع رديف و ستون 27 بايد با جمع ستون 5 جدول مربوط به فرم 6 يكسان باشد.</t>
  </si>
  <si>
    <r>
      <t xml:space="preserve">بودجه تفصيلی </t>
    </r>
    <r>
      <rPr>
        <b/>
        <sz val="28"/>
        <color indexed="18"/>
        <rFont val="B Nazanin"/>
        <family val="0"/>
      </rPr>
      <t>مصوب</t>
    </r>
    <r>
      <rPr>
        <b/>
        <sz val="22"/>
        <color indexed="18"/>
        <rFont val="B Nazanin"/>
        <family val="0"/>
      </rPr>
      <t xml:space="preserve"> </t>
    </r>
    <r>
      <rPr>
        <b/>
        <sz val="22"/>
        <rFont val="B Nazanin"/>
        <family val="0"/>
      </rPr>
      <t>سال 1389</t>
    </r>
  </si>
  <si>
    <t>عملكرد سال 1387</t>
  </si>
  <si>
    <t>منابع  ورودی طی سال مالی 88</t>
  </si>
  <si>
    <t xml:space="preserve"> هزينه ها( مانده + مصوب + تغييرات و سایر منابع  )در سال 1388</t>
  </si>
  <si>
    <t xml:space="preserve"> عملكرد منابع اعتبارات هزينه اي( عمومي- اختصاصي و ساير منابع ) در سال 1388                                                       </t>
  </si>
  <si>
    <t>* تذکر2: در عمومی منظور وصولی از بودجه مصوب سال 1388 و در اختصاصی منظور درآمد وصول شده از مصوب و اصلاحیه سقف می باشد</t>
  </si>
  <si>
    <t>عملكرد بر حسب فصول هزينه ها در سال 1388</t>
  </si>
  <si>
    <t>بودجه سال 1389</t>
  </si>
  <si>
    <t>منابع سال 1389</t>
  </si>
  <si>
    <t>مصوب 89</t>
  </si>
  <si>
    <t xml:space="preserve">خلاصه  اعتبارات ( عمومي- اختصاصي ) در سال 1389                                                       </t>
  </si>
  <si>
    <t xml:space="preserve"> هزينه ها( مانده + مصوب   )در سال 1389</t>
  </si>
  <si>
    <t>مصارف بر حسب فصول هزينه ها در سال 1389</t>
  </si>
  <si>
    <t xml:space="preserve"> بودجه سال 1389</t>
  </si>
  <si>
    <t>جدول شماره 1: تعداد واحدهاي ارايه خدمات بهداشتي - وضع موجود تا پايان سال 1388</t>
  </si>
  <si>
    <t>جدول شماره 2: تعداد واحدهاي ارايه خدمات بهداشتي - پيش بيني وضعيت تا پايان سال 1389</t>
  </si>
  <si>
    <t>عملکـرد 1388</t>
  </si>
  <si>
    <t>بــرآورد 1389</t>
  </si>
  <si>
    <t>تعداد تختهايي كه درسال 1389 راه اندازي خواهد شد</t>
  </si>
  <si>
    <t>جدول شماره 1:آمار مربوط به  بيمارستانهاي ارايه خدمات  - وضع موجود تا پايان سال 1388</t>
  </si>
  <si>
    <t>جدول شماره 1:آمار مربوط به  بيمارستانهاي ارايه خدمات  - پيش بيني وضعيت تا پايان سال 1389</t>
  </si>
  <si>
    <t>جدول شماره 1: تعداد پرسنل به تفكيك واحد فعاليت -انتهاي سال 1388</t>
  </si>
  <si>
    <t>جدول شماره 2: تعداد پرسنل به تفكيك واحد فعاليت - پيش بيني درپايان سال 1389</t>
  </si>
  <si>
    <t>انتهاي سال 1388</t>
  </si>
  <si>
    <t xml:space="preserve"> تعداد بازنشستگان تا انتهاي سال 88</t>
  </si>
  <si>
    <t>پیش بینی تعداد استخدام سال 89</t>
  </si>
  <si>
    <t>پیش بینی تعداد بازنشستگان سال 89</t>
  </si>
  <si>
    <t>ساير هزينه ها سال 89</t>
  </si>
</sst>
</file>

<file path=xl/styles.xml><?xml version="1.0" encoding="utf-8"?>
<styleSheet xmlns="http://schemas.openxmlformats.org/spreadsheetml/2006/main">
  <numFmts count="6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0.0%"/>
    <numFmt numFmtId="181" formatCode="&quot;ريال&quot;#,##0;\-&quot;ريال&quot;#,##0"/>
    <numFmt numFmtId="182" formatCode="&quot;ريال&quot;#,##0;[Red]\-&quot;ريال&quot;#,##0"/>
    <numFmt numFmtId="183" formatCode="&quot;ريال&quot;#,##0.00;\-&quot;ريال&quot;#,##0.00"/>
    <numFmt numFmtId="184" formatCode="&quot;ريال&quot;#,##0.00;[Red]\-&quot;ريال&quot;#,##0.00"/>
    <numFmt numFmtId="185" formatCode="_-&quot;ريال&quot;* #,##0_-;\-&quot;ريال&quot;* #,##0_-;_-&quot;ريال&quot;* &quot;-&quot;_-;_-@_-"/>
    <numFmt numFmtId="186" formatCode="_-&quot;ريال&quot;* #,##0.00_-;\-&quot;ريال&quot;* #,##0.00_-;_-&quot;ريال&quot;* &quot;-&quot;??_-;_-@_-"/>
    <numFmt numFmtId="187" formatCode="&quot;ريال&quot;\ #,##0;\-&quot;ريال&quot;\ #,##0"/>
    <numFmt numFmtId="188" formatCode="&quot;ريال&quot;\ #,##0;[Red]\-&quot;ريال&quot;\ #,##0"/>
    <numFmt numFmtId="189" formatCode="&quot;ريال&quot;\ #,##0.00;\-&quot;ريال&quot;\ #,##0.00"/>
    <numFmt numFmtId="190" formatCode="&quot;ريال&quot;\ #,##0.00;[Red]\-&quot;ريال&quot;\ #,##0.00"/>
    <numFmt numFmtId="191" formatCode="_-&quot;ريال&quot;\ * #,##0_-;\-&quot;ريال&quot;\ * #,##0_-;_-&quot;ريال&quot;\ * &quot;-&quot;_-;_-@_-"/>
    <numFmt numFmtId="192" formatCode="_-&quot;ريال&quot;\ * #,##0.00_-;\-&quot;ريال&quot;\ * #,##0.00_-;_-&quot;ريال&quot;\ * &quot;-&quot;??_-;_-@_-"/>
    <numFmt numFmtId="193" formatCode="0.0000"/>
    <numFmt numFmtId="194" formatCode="0.00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.00\ &quot;$&quot;_-;\-* #,##0.00\ &quot;$&quot;_-;_-* &quot;-&quot;??\ &quot;$&quot;_-;_-@_-"/>
    <numFmt numFmtId="212" formatCode="&quot;$&quot;\ #,##0;\-&quot;$&quot;\ #,##0"/>
    <numFmt numFmtId="213" formatCode="&quot;$&quot;\ #,##0;[Red]\-&quot;$&quot;\ #,##0"/>
    <numFmt numFmtId="214" formatCode="&quot;$&quot;\ #,##0.00;\-&quot;$&quot;\ #,##0.00"/>
    <numFmt numFmtId="215" formatCode="&quot;$&quot;\ #,##0.00;[Red]\-&quot;$&quot;\ #,##0.00"/>
    <numFmt numFmtId="216" formatCode="_-&quot;$&quot;\ * #,##0_-;\-&quot;$&quot;\ * #,##0_-;_-&quot;$&quot;\ * &quot;-&quot;_-;_-@_-"/>
    <numFmt numFmtId="217" formatCode="_-&quot;$&quot;\ * #,##0.00_-;\-&quot;$&quot;\ * #,##0.00_-;_-&quot;$&quot;\ * &quot;-&quot;??_-;_-@_-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0"/>
      <name val="Titr"/>
      <family val="0"/>
    </font>
    <font>
      <b/>
      <sz val="11"/>
      <name val="Titr"/>
      <family val="0"/>
    </font>
    <font>
      <b/>
      <sz val="16"/>
      <name val="B Nazanin"/>
      <family val="0"/>
    </font>
    <font>
      <sz val="14"/>
      <name val="Arial"/>
      <family val="0"/>
    </font>
    <font>
      <sz val="10"/>
      <name val="B Nazanin"/>
      <family val="0"/>
    </font>
    <font>
      <b/>
      <sz val="22"/>
      <name val="B Nazanin"/>
      <family val="0"/>
    </font>
    <font>
      <sz val="20"/>
      <name val="B Nazanin"/>
      <family val="0"/>
    </font>
    <font>
      <b/>
      <sz val="28"/>
      <color indexed="8"/>
      <name val="B Nazanin"/>
      <family val="0"/>
    </font>
    <font>
      <b/>
      <sz val="18"/>
      <name val="B Nazanin"/>
      <family val="0"/>
    </font>
    <font>
      <sz val="16"/>
      <name val="B Nazanin"/>
      <family val="0"/>
    </font>
    <font>
      <b/>
      <sz val="14"/>
      <name val="Yagut"/>
      <family val="0"/>
    </font>
    <font>
      <b/>
      <sz val="12"/>
      <name val="2  Nazanin"/>
      <family val="0"/>
    </font>
    <font>
      <sz val="12"/>
      <name val="2  Nazanin"/>
      <family val="0"/>
    </font>
    <font>
      <b/>
      <sz val="14"/>
      <name val="2  Nazanin"/>
      <family val="0"/>
    </font>
    <font>
      <b/>
      <sz val="20"/>
      <name val="B Nazanin"/>
      <family val="0"/>
    </font>
    <font>
      <b/>
      <sz val="16"/>
      <name val="2  Nazanin"/>
      <family val="0"/>
    </font>
    <font>
      <b/>
      <sz val="22"/>
      <color indexed="18"/>
      <name val="B Nazanin"/>
      <family val="0"/>
    </font>
    <font>
      <b/>
      <sz val="28"/>
      <color indexed="18"/>
      <name val="B Nazanin"/>
      <family val="0"/>
    </font>
    <font>
      <sz val="16"/>
      <name val="2  Nazanin"/>
      <family val="0"/>
    </font>
    <font>
      <b/>
      <sz val="18"/>
      <name val="2  Nazanin"/>
      <family val="0"/>
    </font>
    <font>
      <b/>
      <sz val="12"/>
      <name val="B Zar"/>
      <family val="0"/>
    </font>
    <font>
      <b/>
      <sz val="19"/>
      <name val="B Zar"/>
      <family val="0"/>
    </font>
    <font>
      <b/>
      <sz val="14"/>
      <name val="B Zar"/>
      <family val="0"/>
    </font>
    <font>
      <b/>
      <sz val="10"/>
      <name val="B Zar"/>
      <family val="0"/>
    </font>
    <font>
      <b/>
      <sz val="15"/>
      <name val="B Zar"/>
      <family val="0"/>
    </font>
    <font>
      <sz val="12"/>
      <name val="B Zar"/>
      <family val="0"/>
    </font>
    <font>
      <b/>
      <sz val="18"/>
      <name val="B Zar"/>
      <family val="0"/>
    </font>
    <font>
      <sz val="10"/>
      <name val="B Titr"/>
      <family val="0"/>
    </font>
    <font>
      <sz val="8"/>
      <name val="B Titr"/>
      <family val="0"/>
    </font>
    <font>
      <sz val="7"/>
      <name val="B Titr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3"/>
      <name val="B Nazanin"/>
      <family val="0"/>
    </font>
    <font>
      <sz val="14"/>
      <name val="B Nazanin"/>
      <family val="0"/>
    </font>
    <font>
      <sz val="12"/>
      <name val="B Nazanin"/>
      <family val="0"/>
    </font>
    <font>
      <b/>
      <sz val="18"/>
      <color indexed="10"/>
      <name val="B Nazanin"/>
      <family val="0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4" fillId="0" borderId="0" xfId="0" applyFont="1" applyAlignment="1">
      <alignment vertical="center" wrapText="1" readingOrder="2"/>
    </xf>
    <xf numFmtId="0" fontId="5" fillId="0" borderId="0" xfId="0" applyFont="1" applyAlignment="1">
      <alignment vertical="center" wrapText="1" readingOrder="2"/>
    </xf>
    <xf numFmtId="0" fontId="6" fillId="0" borderId="0" xfId="0" applyFont="1" applyAlignment="1">
      <alignment vertical="center" wrapText="1" readingOrder="2"/>
    </xf>
    <xf numFmtId="0" fontId="8" fillId="0" borderId="0" xfId="0" applyFont="1" applyAlignment="1">
      <alignment/>
    </xf>
    <xf numFmtId="0" fontId="8" fillId="0" borderId="0" xfId="0" applyFont="1" applyAlignment="1">
      <alignment readingOrder="2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 readingOrder="2"/>
    </xf>
    <xf numFmtId="0" fontId="9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 readingOrder="2"/>
    </xf>
    <xf numFmtId="0" fontId="5" fillId="0" borderId="0" xfId="0" applyFont="1" applyFill="1" applyBorder="1" applyAlignment="1">
      <alignment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vertical="center" wrapText="1" readingOrder="2"/>
    </xf>
    <xf numFmtId="0" fontId="9" fillId="0" borderId="0" xfId="0" applyFont="1" applyFill="1" applyBorder="1" applyAlignment="1">
      <alignment vertical="center" wrapText="1" readingOrder="2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vertical="center" wrapText="1" readingOrder="2"/>
    </xf>
    <xf numFmtId="0" fontId="30" fillId="0" borderId="0" xfId="0" applyFont="1" applyAlignment="1">
      <alignment vertical="center" wrapText="1" readingOrder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 wrapText="1" readingOrder="2"/>
    </xf>
    <xf numFmtId="0" fontId="29" fillId="0" borderId="0" xfId="0" applyFont="1" applyAlignment="1">
      <alignment vertical="center" wrapText="1" readingOrder="2"/>
    </xf>
    <xf numFmtId="0" fontId="29" fillId="0" borderId="0" xfId="0" applyFont="1" applyFill="1" applyBorder="1" applyAlignment="1">
      <alignment vertical="center" wrapText="1" readingOrder="2"/>
    </xf>
    <xf numFmtId="0" fontId="29" fillId="0" borderId="0" xfId="0" applyFont="1" applyFill="1" applyAlignment="1">
      <alignment vertical="center" wrapText="1" readingOrder="2"/>
    </xf>
    <xf numFmtId="0" fontId="33" fillId="0" borderId="1" xfId="0" applyFont="1" applyFill="1" applyBorder="1" applyAlignment="1">
      <alignment horizontal="center" vertical="center" wrapText="1" readingOrder="2"/>
    </xf>
    <xf numFmtId="0" fontId="27" fillId="0" borderId="2" xfId="0" applyFont="1" applyFill="1" applyBorder="1" applyAlignment="1">
      <alignment horizontal="center" vertical="center" wrapText="1" readingOrder="2"/>
    </xf>
    <xf numFmtId="0" fontId="32" fillId="0" borderId="0" xfId="0" applyFont="1" applyAlignment="1">
      <alignment horizontal="center"/>
    </xf>
    <xf numFmtId="0" fontId="27" fillId="0" borderId="3" xfId="0" applyFont="1" applyFill="1" applyBorder="1" applyAlignment="1">
      <alignment horizontal="center" vertical="center" wrapText="1" readingOrder="2"/>
    </xf>
    <xf numFmtId="0" fontId="33" fillId="2" borderId="4" xfId="0" applyFont="1" applyFill="1" applyBorder="1" applyAlignment="1">
      <alignment horizontal="center" vertical="center" wrapText="1" readingOrder="2"/>
    </xf>
    <xf numFmtId="0" fontId="33" fillId="2" borderId="1" xfId="0" applyFont="1" applyFill="1" applyBorder="1" applyAlignment="1">
      <alignment horizontal="center" vertical="center" wrapText="1" readingOrder="2"/>
    </xf>
    <xf numFmtId="0" fontId="33" fillId="2" borderId="5" xfId="0" applyFont="1" applyFill="1" applyBorder="1" applyAlignment="1">
      <alignment horizontal="center" vertical="center" wrapText="1" readingOrder="2"/>
    </xf>
    <xf numFmtId="0" fontId="33" fillId="2" borderId="6" xfId="0" applyFont="1" applyFill="1" applyBorder="1" applyAlignment="1">
      <alignment horizontal="center" vertical="center" wrapText="1" readingOrder="2"/>
    </xf>
    <xf numFmtId="0" fontId="33" fillId="0" borderId="6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readingOrder="2"/>
    </xf>
    <xf numFmtId="0" fontId="34" fillId="0" borderId="0" xfId="0" applyFont="1" applyFill="1" applyBorder="1" applyAlignment="1">
      <alignment horizontal="right" readingOrder="2"/>
    </xf>
    <xf numFmtId="0" fontId="36" fillId="0" borderId="0" xfId="0" applyFont="1" applyFill="1" applyBorder="1" applyAlignment="1">
      <alignment horizontal="center" vertical="center" wrapText="1" readingOrder="2"/>
    </xf>
    <xf numFmtId="0" fontId="34" fillId="0" borderId="0" xfId="0" applyFont="1" applyFill="1" applyBorder="1" applyAlignment="1">
      <alignment horizontal="center" vertical="center" wrapText="1" readingOrder="2"/>
    </xf>
    <xf numFmtId="0" fontId="34" fillId="0" borderId="0" xfId="21" applyFont="1" applyFill="1" applyBorder="1" applyAlignment="1">
      <alignment vertical="center" wrapText="1"/>
      <protection/>
    </xf>
    <xf numFmtId="0" fontId="34" fillId="0" borderId="0" xfId="0" applyFont="1" applyFill="1" applyBorder="1" applyAlignment="1">
      <alignment vertical="center" wrapText="1" readingOrder="2"/>
    </xf>
    <xf numFmtId="0" fontId="34" fillId="0" borderId="0" xfId="0" applyFont="1" applyBorder="1" applyAlignment="1">
      <alignment horizontal="center" readingOrder="2"/>
    </xf>
    <xf numFmtId="0" fontId="5" fillId="0" borderId="7" xfId="0" applyFont="1" applyBorder="1" applyAlignment="1">
      <alignment horizontal="right" vertical="center" wrapText="1" readingOrder="2"/>
    </xf>
    <xf numFmtId="0" fontId="3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readingOrder="2"/>
    </xf>
    <xf numFmtId="0" fontId="38" fillId="0" borderId="0" xfId="0" applyFont="1" applyFill="1" applyBorder="1" applyAlignment="1">
      <alignment horizontal="right" readingOrder="2"/>
    </xf>
    <xf numFmtId="0" fontId="15" fillId="0" borderId="0" xfId="0" applyFont="1" applyFill="1" applyBorder="1" applyAlignment="1">
      <alignment vertical="center" wrapText="1" readingOrder="2"/>
    </xf>
    <xf numFmtId="0" fontId="15" fillId="0" borderId="0" xfId="0" applyFont="1" applyAlignment="1">
      <alignment vertical="center" wrapText="1" readingOrder="2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 readingOrder="2"/>
    </xf>
    <xf numFmtId="0" fontId="29" fillId="3" borderId="12" xfId="0" applyFont="1" applyFill="1" applyBorder="1" applyAlignment="1">
      <alignment horizontal="center" vertical="center" wrapText="1" readingOrder="2"/>
    </xf>
    <xf numFmtId="0" fontId="29" fillId="3" borderId="13" xfId="0" applyFont="1" applyFill="1" applyBorder="1" applyAlignment="1">
      <alignment horizontal="center" vertical="center" wrapText="1" readingOrder="2"/>
    </xf>
    <xf numFmtId="0" fontId="29" fillId="3" borderId="14" xfId="0" applyFont="1" applyFill="1" applyBorder="1" applyAlignment="1">
      <alignment horizontal="center" vertical="center" wrapText="1" readingOrder="2"/>
    </xf>
    <xf numFmtId="0" fontId="29" fillId="3" borderId="15" xfId="0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center" vertical="center" wrapText="1" readingOrder="2"/>
    </xf>
    <xf numFmtId="0" fontId="14" fillId="3" borderId="7" xfId="0" applyFont="1" applyFill="1" applyBorder="1" applyAlignment="1">
      <alignment horizontal="center" vertical="center" wrapText="1" readingOrder="2"/>
    </xf>
    <xf numFmtId="0" fontId="12" fillId="3" borderId="8" xfId="0" applyFont="1" applyFill="1" applyBorder="1" applyAlignment="1">
      <alignment horizontal="center" vertical="center" wrapText="1" readingOrder="2"/>
    </xf>
    <xf numFmtId="0" fontId="12" fillId="3" borderId="0" xfId="0" applyFont="1" applyFill="1" applyBorder="1" applyAlignment="1">
      <alignment horizontal="center" vertical="center" wrapText="1" readingOrder="2"/>
    </xf>
    <xf numFmtId="0" fontId="12" fillId="3" borderId="7" xfId="0" applyFont="1" applyFill="1" applyBorder="1" applyAlignment="1">
      <alignment horizontal="center" vertical="center" wrapText="1" readingOrder="2"/>
    </xf>
    <xf numFmtId="0" fontId="21" fillId="3" borderId="8" xfId="0" applyFont="1" applyFill="1" applyBorder="1" applyAlignment="1">
      <alignment horizontal="center" vertical="center" wrapText="1" readingOrder="2"/>
    </xf>
    <xf numFmtId="0" fontId="21" fillId="3" borderId="0" xfId="0" applyFont="1" applyFill="1" applyBorder="1" applyAlignment="1">
      <alignment horizontal="center" vertical="center" wrapText="1" readingOrder="2"/>
    </xf>
    <xf numFmtId="0" fontId="21" fillId="3" borderId="7" xfId="0" applyFont="1" applyFill="1" applyBorder="1" applyAlignment="1">
      <alignment horizontal="center" vertical="center" wrapText="1" readingOrder="2"/>
    </xf>
    <xf numFmtId="0" fontId="11" fillId="3" borderId="9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horizontal="right" vertical="center" wrapText="1" readingOrder="2"/>
    </xf>
    <xf numFmtId="0" fontId="11" fillId="3" borderId="17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 readingOrder="2"/>
    </xf>
    <xf numFmtId="0" fontId="5" fillId="3" borderId="10" xfId="0" applyFont="1" applyFill="1" applyBorder="1" applyAlignment="1">
      <alignment vertical="center" wrapText="1" readingOrder="2"/>
    </xf>
    <xf numFmtId="0" fontId="5" fillId="3" borderId="10" xfId="0" applyFont="1" applyFill="1" applyBorder="1" applyAlignment="1">
      <alignment horizontal="right" vertical="center" wrapText="1" readingOrder="2"/>
    </xf>
    <xf numFmtId="0" fontId="5" fillId="3" borderId="8" xfId="0" applyFont="1" applyFill="1" applyBorder="1" applyAlignment="1">
      <alignment vertical="center" wrapText="1" readingOrder="2"/>
    </xf>
    <xf numFmtId="0" fontId="5" fillId="3" borderId="0" xfId="0" applyFont="1" applyFill="1" applyBorder="1" applyAlignment="1">
      <alignment horizontal="center" vertical="center" wrapText="1" readingOrder="2"/>
    </xf>
    <xf numFmtId="0" fontId="5" fillId="3" borderId="0" xfId="0" applyFont="1" applyFill="1" applyBorder="1" applyAlignment="1">
      <alignment vertical="center" wrapText="1" readingOrder="2"/>
    </xf>
    <xf numFmtId="0" fontId="5" fillId="3" borderId="7" xfId="0" applyFont="1" applyFill="1" applyBorder="1" applyAlignment="1">
      <alignment vertical="center" wrapText="1" readingOrder="2"/>
    </xf>
    <xf numFmtId="0" fontId="5" fillId="3" borderId="10" xfId="0" applyFont="1" applyFill="1" applyBorder="1" applyAlignment="1">
      <alignment horizontal="right" vertical="center" wrapText="1" readingOrder="2"/>
    </xf>
    <xf numFmtId="0" fontId="5" fillId="3" borderId="12" xfId="0" applyFont="1" applyFill="1" applyBorder="1" applyAlignment="1">
      <alignment horizontal="right" vertical="center" wrapText="1" readingOrder="2"/>
    </xf>
    <xf numFmtId="0" fontId="29" fillId="3" borderId="13" xfId="0" applyFont="1" applyFill="1" applyBorder="1" applyAlignment="1">
      <alignment horizontal="right" vertical="center" wrapText="1" readingOrder="2"/>
    </xf>
    <xf numFmtId="0" fontId="29" fillId="3" borderId="14" xfId="0" applyFont="1" applyFill="1" applyBorder="1" applyAlignment="1">
      <alignment horizontal="right" vertical="center" wrapText="1" readingOrder="2"/>
    </xf>
    <xf numFmtId="0" fontId="29" fillId="3" borderId="15" xfId="0" applyFont="1" applyFill="1" applyBorder="1" applyAlignment="1">
      <alignment horizontal="right" vertical="center" wrapText="1" readingOrder="2"/>
    </xf>
    <xf numFmtId="0" fontId="29" fillId="3" borderId="11" xfId="0" applyFont="1" applyFill="1" applyBorder="1" applyAlignment="1">
      <alignment horizontal="center" vertical="center" wrapText="1" readingOrder="2"/>
    </xf>
    <xf numFmtId="0" fontId="29" fillId="3" borderId="10" xfId="0" applyFont="1" applyFill="1" applyBorder="1" applyAlignment="1">
      <alignment horizontal="center" vertical="center" wrapText="1" readingOrder="2"/>
    </xf>
    <xf numFmtId="0" fontId="5" fillId="3" borderId="9" xfId="0" applyFont="1" applyFill="1" applyBorder="1" applyAlignment="1">
      <alignment vertical="center" wrapText="1" readingOrder="2"/>
    </xf>
    <xf numFmtId="0" fontId="5" fillId="3" borderId="16" xfId="0" applyFont="1" applyFill="1" applyBorder="1" applyAlignment="1">
      <alignment vertical="center" wrapText="1" readingOrder="2"/>
    </xf>
    <xf numFmtId="0" fontId="5" fillId="3" borderId="17" xfId="0" applyFont="1" applyFill="1" applyBorder="1" applyAlignment="1">
      <alignment vertical="center" wrapText="1" readingOrder="2"/>
    </xf>
    <xf numFmtId="0" fontId="5" fillId="3" borderId="16" xfId="0" applyFont="1" applyFill="1" applyBorder="1" applyAlignment="1">
      <alignment horizontal="right" vertical="center" wrapText="1" readingOrder="2"/>
    </xf>
    <xf numFmtId="0" fontId="4" fillId="3" borderId="0" xfId="0" applyFont="1" applyFill="1" applyAlignment="1">
      <alignment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29" fillId="3" borderId="1" xfId="0" applyFont="1" applyFill="1" applyBorder="1" applyAlignment="1">
      <alignment horizontal="center" vertical="center" wrapText="1" readingOrder="2"/>
    </xf>
    <xf numFmtId="0" fontId="33" fillId="3" borderId="4" xfId="0" applyFont="1" applyFill="1" applyBorder="1" applyAlignment="1">
      <alignment horizontal="center" vertical="center" wrapText="1" readingOrder="2"/>
    </xf>
    <xf numFmtId="0" fontId="33" fillId="3" borderId="1" xfId="0" applyFont="1" applyFill="1" applyBorder="1" applyAlignment="1">
      <alignment horizontal="center" vertical="center" wrapText="1" readingOrder="2"/>
    </xf>
    <xf numFmtId="0" fontId="29" fillId="3" borderId="2" xfId="0" applyFont="1" applyFill="1" applyBorder="1" applyAlignment="1">
      <alignment horizontal="center" vertical="center" wrapText="1" readingOrder="2"/>
    </xf>
    <xf numFmtId="0" fontId="33" fillId="3" borderId="5" xfId="0" applyFont="1" applyFill="1" applyBorder="1" applyAlignment="1">
      <alignment horizontal="center" vertical="center" wrapText="1" readingOrder="2"/>
    </xf>
    <xf numFmtId="0" fontId="33" fillId="3" borderId="6" xfId="0" applyFont="1" applyFill="1" applyBorder="1" applyAlignment="1">
      <alignment horizontal="center" vertical="center" wrapText="1" readingOrder="2"/>
    </xf>
    <xf numFmtId="0" fontId="29" fillId="3" borderId="6" xfId="0" applyFont="1" applyFill="1" applyBorder="1" applyAlignment="1">
      <alignment horizontal="center" vertical="center" wrapText="1" readingOrder="2"/>
    </xf>
    <xf numFmtId="0" fontId="9" fillId="3" borderId="0" xfId="0" applyFont="1" applyFill="1" applyBorder="1" applyAlignment="1">
      <alignment horizontal="right" vertical="center" wrapText="1" readingOrder="2"/>
    </xf>
    <xf numFmtId="0" fontId="4" fillId="3" borderId="0" xfId="0" applyFont="1" applyFill="1" applyBorder="1" applyAlignment="1">
      <alignment horizontal="center" vertical="center" wrapText="1" readingOrder="2"/>
    </xf>
    <xf numFmtId="0" fontId="9" fillId="3" borderId="0" xfId="0" applyFont="1" applyFill="1" applyBorder="1" applyAlignment="1">
      <alignment horizontal="center" vertical="center" wrapText="1" readingOrder="2"/>
    </xf>
    <xf numFmtId="0" fontId="9" fillId="3" borderId="7" xfId="0" applyFont="1" applyFill="1" applyBorder="1" applyAlignment="1">
      <alignment horizontal="center" vertical="center" wrapText="1" readingOrder="2"/>
    </xf>
    <xf numFmtId="0" fontId="5" fillId="3" borderId="18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3" borderId="0" xfId="0" applyFont="1" applyFill="1" applyBorder="1" applyAlignment="1">
      <alignment vertical="center" wrapText="1" readingOrder="2"/>
    </xf>
    <xf numFmtId="0" fontId="5" fillId="3" borderId="10" xfId="0" applyFont="1" applyFill="1" applyBorder="1" applyAlignment="1">
      <alignment horizontal="left" vertical="center" wrapText="1" readingOrder="2"/>
    </xf>
    <xf numFmtId="0" fontId="29" fillId="3" borderId="11" xfId="0" applyFont="1" applyFill="1" applyBorder="1" applyAlignment="1">
      <alignment vertical="center"/>
    </xf>
    <xf numFmtId="0" fontId="29" fillId="3" borderId="10" xfId="0" applyFont="1" applyFill="1" applyBorder="1" applyAlignment="1">
      <alignment vertical="center"/>
    </xf>
    <xf numFmtId="0" fontId="29" fillId="3" borderId="10" xfId="0" applyFont="1" applyFill="1" applyBorder="1" applyAlignment="1">
      <alignment horizontal="right" vertical="center"/>
    </xf>
    <xf numFmtId="0" fontId="29" fillId="3" borderId="8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9" fillId="3" borderId="8" xfId="0" applyFont="1" applyFill="1" applyBorder="1" applyAlignment="1">
      <alignment vertical="center" wrapText="1" readingOrder="2"/>
    </xf>
    <xf numFmtId="0" fontId="29" fillId="3" borderId="0" xfId="0" applyFont="1" applyFill="1" applyBorder="1" applyAlignment="1">
      <alignment vertical="center" wrapText="1" readingOrder="2"/>
    </xf>
    <xf numFmtId="0" fontId="29" fillId="3" borderId="7" xfId="0" applyFont="1" applyFill="1" applyBorder="1" applyAlignment="1">
      <alignment vertical="center" wrapText="1" readingOrder="2"/>
    </xf>
    <xf numFmtId="0" fontId="29" fillId="3" borderId="8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9" fillId="3" borderId="16" xfId="0" applyFont="1" applyFill="1" applyBorder="1" applyAlignment="1">
      <alignment horizontal="center" vertical="top"/>
    </xf>
    <xf numFmtId="0" fontId="29" fillId="3" borderId="9" xfId="0" applyFont="1" applyFill="1" applyBorder="1" applyAlignment="1">
      <alignment horizontal="right" vertical="center" wrapText="1" readingOrder="2"/>
    </xf>
    <xf numFmtId="0" fontId="29" fillId="3" borderId="16" xfId="0" applyFont="1" applyFill="1" applyBorder="1" applyAlignment="1">
      <alignment horizontal="right" vertical="center" wrapText="1" readingOrder="2"/>
    </xf>
    <xf numFmtId="0" fontId="29" fillId="3" borderId="0" xfId="0" applyFont="1" applyFill="1" applyAlignment="1">
      <alignment vertical="center"/>
    </xf>
    <xf numFmtId="0" fontId="29" fillId="3" borderId="0" xfId="0" applyFont="1" applyFill="1" applyAlignment="1">
      <alignment/>
    </xf>
    <xf numFmtId="0" fontId="5" fillId="3" borderId="10" xfId="0" applyFont="1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horizontal="center" vertical="center" wrapText="1" readingOrder="2"/>
    </xf>
    <xf numFmtId="0" fontId="29" fillId="3" borderId="4" xfId="0" applyFont="1" applyFill="1" applyBorder="1" applyAlignment="1">
      <alignment horizontal="center" vertical="center" wrapText="1" readingOrder="2"/>
    </xf>
    <xf numFmtId="0" fontId="28" fillId="3" borderId="4" xfId="0" applyFont="1" applyFill="1" applyBorder="1" applyAlignment="1">
      <alignment horizontal="center" vertical="center" wrapText="1" readingOrder="2"/>
    </xf>
    <xf numFmtId="0" fontId="28" fillId="3" borderId="1" xfId="0" applyFont="1" applyFill="1" applyBorder="1" applyAlignment="1">
      <alignment horizontal="center" vertical="center" wrapText="1" readingOrder="2"/>
    </xf>
    <xf numFmtId="0" fontId="28" fillId="3" borderId="13" xfId="0" applyFont="1" applyFill="1" applyBorder="1" applyAlignment="1">
      <alignment horizontal="center" vertical="center" wrapText="1" readingOrder="2"/>
    </xf>
    <xf numFmtId="0" fontId="28" fillId="3" borderId="5" xfId="0" applyFont="1" applyFill="1" applyBorder="1" applyAlignment="1">
      <alignment horizontal="center" vertical="center" wrapText="1" readingOrder="2"/>
    </xf>
    <xf numFmtId="0" fontId="28" fillId="3" borderId="6" xfId="0" applyFont="1" applyFill="1" applyBorder="1" applyAlignment="1">
      <alignment horizontal="center" vertical="center" wrapText="1" readingOrder="2"/>
    </xf>
    <xf numFmtId="0" fontId="28" fillId="3" borderId="19" xfId="0" applyFont="1" applyFill="1" applyBorder="1" applyAlignment="1">
      <alignment horizontal="center" vertical="center" wrapText="1" readingOrder="2"/>
    </xf>
    <xf numFmtId="0" fontId="29" fillId="3" borderId="0" xfId="0" applyFont="1" applyFill="1" applyAlignment="1">
      <alignment horizontal="right" readingOrder="2"/>
    </xf>
    <xf numFmtId="0" fontId="15" fillId="3" borderId="11" xfId="0" applyFont="1" applyFill="1" applyBorder="1" applyAlignment="1">
      <alignment vertical="center" wrapText="1" readingOrder="2"/>
    </xf>
    <xf numFmtId="0" fontId="15" fillId="3" borderId="10" xfId="0" applyFont="1" applyFill="1" applyBorder="1" applyAlignment="1">
      <alignment vertical="center" wrapText="1" readingOrder="2"/>
    </xf>
    <xf numFmtId="0" fontId="15" fillId="3" borderId="10" xfId="0" applyFont="1" applyFill="1" applyBorder="1" applyAlignment="1">
      <alignment horizontal="left" vertical="center" wrapText="1" readingOrder="2"/>
    </xf>
    <xf numFmtId="0" fontId="5" fillId="3" borderId="17" xfId="0" applyFont="1" applyFill="1" applyBorder="1" applyAlignment="1">
      <alignment horizontal="right" vertical="center" wrapText="1" readingOrder="2"/>
    </xf>
    <xf numFmtId="0" fontId="43" fillId="3" borderId="0" xfId="0" applyFont="1" applyFill="1" applyBorder="1" applyAlignment="1">
      <alignment horizontal="right" vertical="center" wrapText="1" readingOrder="2"/>
    </xf>
    <xf numFmtId="0" fontId="15" fillId="3" borderId="0" xfId="0" applyFont="1" applyFill="1" applyBorder="1" applyAlignment="1">
      <alignment vertical="center" wrapText="1" readingOrder="2"/>
    </xf>
    <xf numFmtId="0" fontId="15" fillId="3" borderId="7" xfId="0" applyFont="1" applyFill="1" applyBorder="1" applyAlignment="1">
      <alignment vertical="center" wrapText="1" readingOrder="2"/>
    </xf>
    <xf numFmtId="0" fontId="15" fillId="3" borderId="8" xfId="0" applyFont="1" applyFill="1" applyBorder="1" applyAlignment="1">
      <alignment vertical="center" wrapText="1" readingOrder="2"/>
    </xf>
    <xf numFmtId="0" fontId="33" fillId="3" borderId="0" xfId="0" applyFont="1" applyFill="1" applyBorder="1" applyAlignment="1">
      <alignment vertical="center" wrapText="1" readingOrder="2"/>
    </xf>
    <xf numFmtId="0" fontId="15" fillId="3" borderId="9" xfId="0" applyFont="1" applyFill="1" applyBorder="1" applyAlignment="1">
      <alignment vertical="center" wrapText="1" readingOrder="2"/>
    </xf>
    <xf numFmtId="0" fontId="15" fillId="3" borderId="16" xfId="0" applyFont="1" applyFill="1" applyBorder="1" applyAlignment="1">
      <alignment vertical="center" wrapText="1" readingOrder="2"/>
    </xf>
    <xf numFmtId="0" fontId="33" fillId="3" borderId="16" xfId="0" applyFont="1" applyFill="1" applyBorder="1" applyAlignment="1">
      <alignment vertical="center" wrapText="1" readingOrder="2"/>
    </xf>
    <xf numFmtId="0" fontId="15" fillId="3" borderId="17" xfId="0" applyFont="1" applyFill="1" applyBorder="1" applyAlignment="1">
      <alignment vertical="center" wrapText="1" readingOrder="2"/>
    </xf>
    <xf numFmtId="0" fontId="15" fillId="3" borderId="16" xfId="0" applyFont="1" applyFill="1" applyBorder="1" applyAlignment="1">
      <alignment horizontal="right" vertical="center" wrapText="1" readingOrder="2"/>
    </xf>
    <xf numFmtId="0" fontId="30" fillId="3" borderId="0" xfId="0" applyFont="1" applyFill="1" applyAlignment="1">
      <alignment vertical="center" wrapText="1" readingOrder="2"/>
    </xf>
    <xf numFmtId="0" fontId="5" fillId="3" borderId="4" xfId="0" applyFont="1" applyFill="1" applyBorder="1" applyAlignment="1">
      <alignment horizontal="center" vertical="center" wrapText="1" readingOrder="2"/>
    </xf>
    <xf numFmtId="0" fontId="31" fillId="3" borderId="1" xfId="0" applyFont="1" applyFill="1" applyBorder="1" applyAlignment="1">
      <alignment horizontal="center" vertical="center" wrapText="1" readingOrder="2"/>
    </xf>
    <xf numFmtId="0" fontId="30" fillId="3" borderId="0" xfId="0" applyFont="1" applyFill="1" applyBorder="1" applyAlignment="1">
      <alignment horizontal="center" vertical="center" wrapText="1" readingOrder="2"/>
    </xf>
    <xf numFmtId="0" fontId="29" fillId="3" borderId="7" xfId="0" applyFont="1" applyFill="1" applyBorder="1" applyAlignment="1">
      <alignment/>
    </xf>
    <xf numFmtId="0" fontId="29" fillId="3" borderId="7" xfId="0" applyFont="1" applyFill="1" applyBorder="1" applyAlignment="1">
      <alignment/>
    </xf>
    <xf numFmtId="0" fontId="5" fillId="3" borderId="20" xfId="0" applyFont="1" applyFill="1" applyBorder="1" applyAlignment="1">
      <alignment horizontal="right" vertical="center" wrapText="1" readingOrder="2"/>
    </xf>
    <xf numFmtId="0" fontId="5" fillId="3" borderId="21" xfId="0" applyFont="1" applyFill="1" applyBorder="1" applyAlignment="1">
      <alignment horizontal="right" vertical="center" wrapText="1" readingOrder="2"/>
    </xf>
    <xf numFmtId="0" fontId="5" fillId="3" borderId="16" xfId="0" applyFont="1" applyFill="1" applyBorder="1" applyAlignment="1">
      <alignment horizontal="right" vertical="center" wrapText="1" readingOrder="2"/>
    </xf>
    <xf numFmtId="0" fontId="29" fillId="3" borderId="5" xfId="0" applyFont="1" applyFill="1" applyBorder="1" applyAlignment="1">
      <alignment horizontal="center" vertical="center" wrapText="1" readingOrder="2"/>
    </xf>
    <xf numFmtId="0" fontId="5" fillId="3" borderId="11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 readingOrder="2"/>
    </xf>
    <xf numFmtId="0" fontId="5" fillId="3" borderId="8" xfId="0" applyFont="1" applyFill="1" applyBorder="1" applyAlignment="1">
      <alignment/>
    </xf>
    <xf numFmtId="0" fontId="5" fillId="3" borderId="7" xfId="0" applyFont="1" applyFill="1" applyBorder="1" applyAlignment="1">
      <alignment horizontal="right" vertical="center" wrapText="1" readingOrder="2"/>
    </xf>
    <xf numFmtId="0" fontId="5" fillId="3" borderId="9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29" fillId="3" borderId="1" xfId="0" applyFont="1" applyFill="1" applyBorder="1" applyAlignment="1">
      <alignment horizontal="center" vertical="center" wrapText="1" readingOrder="2"/>
    </xf>
    <xf numFmtId="0" fontId="5" fillId="3" borderId="22" xfId="0" applyFont="1" applyFill="1" applyBorder="1" applyAlignment="1">
      <alignment horizontal="right" vertical="center" wrapText="1" readingOrder="2"/>
    </xf>
    <xf numFmtId="0" fontId="5" fillId="3" borderId="17" xfId="0" applyFont="1" applyFill="1" applyBorder="1" applyAlignment="1">
      <alignment horizontal="right" readingOrder="2"/>
    </xf>
    <xf numFmtId="0" fontId="8" fillId="3" borderId="0" xfId="0" applyFont="1" applyFill="1" applyAlignment="1">
      <alignment wrapText="1"/>
    </xf>
    <xf numFmtId="0" fontId="7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34" fillId="3" borderId="1" xfId="21" applyFont="1" applyFill="1" applyBorder="1" applyAlignment="1">
      <alignment horizontal="center" vertical="center" wrapText="1"/>
      <protection/>
    </xf>
    <xf numFmtId="0" fontId="35" fillId="3" borderId="1" xfId="21" applyFont="1" applyFill="1" applyBorder="1" applyAlignment="1">
      <alignment horizontal="center" vertical="center" wrapText="1"/>
      <protection/>
    </xf>
    <xf numFmtId="0" fontId="34" fillId="3" borderId="4" xfId="0" applyFont="1" applyFill="1" applyBorder="1" applyAlignment="1">
      <alignment horizontal="center" readingOrder="2"/>
    </xf>
    <xf numFmtId="0" fontId="34" fillId="3" borderId="1" xfId="0" applyFont="1" applyFill="1" applyBorder="1" applyAlignment="1">
      <alignment horizontal="center" readingOrder="2"/>
    </xf>
    <xf numFmtId="0" fontId="34" fillId="3" borderId="2" xfId="0" applyFont="1" applyFill="1" applyBorder="1" applyAlignment="1">
      <alignment horizontal="center" readingOrder="2"/>
    </xf>
    <xf numFmtId="0" fontId="34" fillId="3" borderId="0" xfId="0" applyFont="1" applyFill="1" applyBorder="1" applyAlignment="1">
      <alignment horizontal="center" readingOrder="2"/>
    </xf>
    <xf numFmtId="0" fontId="38" fillId="3" borderId="0" xfId="0" applyFont="1" applyFill="1" applyBorder="1" applyAlignment="1">
      <alignment horizontal="center" readingOrder="2"/>
    </xf>
    <xf numFmtId="0" fontId="34" fillId="3" borderId="23" xfId="21" applyFont="1" applyFill="1" applyBorder="1" applyAlignment="1">
      <alignment horizontal="center" vertical="center" wrapText="1"/>
      <protection/>
    </xf>
    <xf numFmtId="0" fontId="34" fillId="3" borderId="24" xfId="21" applyFont="1" applyFill="1" applyBorder="1" applyAlignment="1">
      <alignment horizontal="center" vertical="center" wrapText="1"/>
      <protection/>
    </xf>
    <xf numFmtId="0" fontId="35" fillId="3" borderId="23" xfId="21" applyFont="1" applyFill="1" applyBorder="1" applyAlignment="1">
      <alignment horizontal="center" vertical="center" wrapText="1"/>
      <protection/>
    </xf>
    <xf numFmtId="0" fontId="5" fillId="3" borderId="25" xfId="0" applyFont="1" applyFill="1" applyBorder="1" applyAlignment="1">
      <alignment horizontal="center" vertical="center" wrapText="1" readingOrder="2"/>
    </xf>
    <xf numFmtId="0" fontId="5" fillId="3" borderId="20" xfId="0" applyFont="1" applyFill="1" applyBorder="1" applyAlignment="1">
      <alignment horizontal="center" vertical="center" wrapText="1" readingOrder="2"/>
    </xf>
    <xf numFmtId="0" fontId="5" fillId="3" borderId="26" xfId="0" applyFont="1" applyFill="1" applyBorder="1" applyAlignment="1">
      <alignment horizontal="center" vertical="center" wrapText="1" readingOrder="2"/>
    </xf>
    <xf numFmtId="0" fontId="34" fillId="3" borderId="27" xfId="0" applyFont="1" applyFill="1" applyBorder="1" applyAlignment="1">
      <alignment horizontal="center" readingOrder="2"/>
    </xf>
    <xf numFmtId="0" fontId="34" fillId="3" borderId="28" xfId="0" applyFont="1" applyFill="1" applyBorder="1" applyAlignment="1">
      <alignment horizontal="center" readingOrder="2"/>
    </xf>
    <xf numFmtId="0" fontId="34" fillId="3" borderId="18" xfId="0" applyFont="1" applyFill="1" applyBorder="1" applyAlignment="1">
      <alignment horizontal="center" readingOrder="2"/>
    </xf>
    <xf numFmtId="0" fontId="34" fillId="3" borderId="5" xfId="0" applyFont="1" applyFill="1" applyBorder="1" applyAlignment="1">
      <alignment horizontal="center" readingOrder="2"/>
    </xf>
    <xf numFmtId="0" fontId="34" fillId="3" borderId="6" xfId="0" applyFont="1" applyFill="1" applyBorder="1" applyAlignment="1">
      <alignment horizontal="center" readingOrder="2"/>
    </xf>
    <xf numFmtId="0" fontId="34" fillId="3" borderId="3" xfId="0" applyFont="1" applyFill="1" applyBorder="1" applyAlignment="1">
      <alignment horizontal="center" readingOrder="2"/>
    </xf>
    <xf numFmtId="0" fontId="34" fillId="3" borderId="0" xfId="0" applyFont="1" applyFill="1" applyBorder="1" applyAlignment="1">
      <alignment readingOrder="2"/>
    </xf>
    <xf numFmtId="0" fontId="9" fillId="3" borderId="1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29" fillId="3" borderId="2" xfId="0" applyFont="1" applyFill="1" applyBorder="1" applyAlignment="1">
      <alignment horizontal="center" vertical="center" wrapText="1" readingOrder="2"/>
    </xf>
    <xf numFmtId="0" fontId="5" fillId="3" borderId="29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 wrapText="1" readingOrder="2"/>
    </xf>
    <xf numFmtId="0" fontId="40" fillId="3" borderId="4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vertical="center" wrapText="1"/>
    </xf>
    <xf numFmtId="1" fontId="7" fillId="3" borderId="31" xfId="0" applyNumberFormat="1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 readingOrder="2"/>
    </xf>
    <xf numFmtId="0" fontId="29" fillId="3" borderId="3" xfId="0" applyFont="1" applyFill="1" applyBorder="1" applyAlignment="1">
      <alignment horizontal="center" vertical="center" wrapText="1" readingOrder="2"/>
    </xf>
    <xf numFmtId="0" fontId="9" fillId="3" borderId="1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37" fillId="3" borderId="4" xfId="0" applyFont="1" applyFill="1" applyBorder="1" applyAlignment="1">
      <alignment horizontal="center" vertical="center" wrapText="1" readingOrder="2"/>
    </xf>
    <xf numFmtId="0" fontId="37" fillId="3" borderId="1" xfId="0" applyFont="1" applyFill="1" applyBorder="1" applyAlignment="1">
      <alignment horizontal="center" vertical="center" wrapText="1" readingOrder="2"/>
    </xf>
    <xf numFmtId="0" fontId="37" fillId="3" borderId="2" xfId="0" applyFont="1" applyFill="1" applyBorder="1" applyAlignment="1">
      <alignment horizontal="center" readingOrder="2"/>
    </xf>
    <xf numFmtId="0" fontId="7" fillId="3" borderId="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 readingOrder="2"/>
    </xf>
    <xf numFmtId="0" fontId="0" fillId="3" borderId="1" xfId="0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 readingOrder="2"/>
    </xf>
    <xf numFmtId="0" fontId="19" fillId="3" borderId="0" xfId="0" applyFont="1" applyFill="1" applyAlignment="1">
      <alignment horizontal="center"/>
    </xf>
    <xf numFmtId="0" fontId="26" fillId="3" borderId="16" xfId="0" applyFont="1" applyFill="1" applyBorder="1" applyAlignment="1">
      <alignment vertical="center"/>
    </xf>
    <xf numFmtId="0" fontId="5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6" fillId="3" borderId="4" xfId="0" applyFont="1" applyFill="1" applyBorder="1" applyAlignment="1">
      <alignment horizontal="center" vertical="center" wrapText="1" readingOrder="2"/>
    </xf>
    <xf numFmtId="0" fontId="26" fillId="3" borderId="1" xfId="0" applyFont="1" applyFill="1" applyBorder="1" applyAlignment="1">
      <alignment horizontal="center" vertical="center" wrapText="1" readingOrder="2"/>
    </xf>
    <xf numFmtId="0" fontId="22" fillId="3" borderId="2" xfId="0" applyFont="1" applyFill="1" applyBorder="1" applyAlignment="1">
      <alignment horizontal="center" vertical="center" wrapText="1" readingOrder="2"/>
    </xf>
    <xf numFmtId="0" fontId="18" fillId="3" borderId="0" xfId="0" applyFont="1" applyFill="1" applyAlignment="1">
      <alignment horizontal="center"/>
    </xf>
    <xf numFmtId="0" fontId="5" fillId="3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top"/>
    </xf>
    <xf numFmtId="0" fontId="12" fillId="3" borderId="8" xfId="0" applyFont="1" applyFill="1" applyBorder="1" applyAlignment="1">
      <alignment horizontal="center" vertical="center" wrapText="1" readingOrder="2"/>
    </xf>
    <xf numFmtId="0" fontId="12" fillId="3" borderId="0" xfId="0" applyFont="1" applyFill="1" applyBorder="1" applyAlignment="1">
      <alignment horizontal="center" vertical="center" wrapText="1" readingOrder="2"/>
    </xf>
    <xf numFmtId="0" fontId="12" fillId="3" borderId="7" xfId="0" applyFont="1" applyFill="1" applyBorder="1" applyAlignment="1">
      <alignment horizontal="center" vertical="center" wrapText="1" readingOrder="2"/>
    </xf>
    <xf numFmtId="0" fontId="14" fillId="3" borderId="11" xfId="0" applyFont="1" applyFill="1" applyBorder="1" applyAlignment="1">
      <alignment horizontal="center" vertical="center" wrapText="1" readingOrder="2"/>
    </xf>
    <xf numFmtId="0" fontId="14" fillId="3" borderId="10" xfId="0" applyFont="1" applyFill="1" applyBorder="1" applyAlignment="1">
      <alignment horizontal="center" vertical="center" wrapText="1" readingOrder="2"/>
    </xf>
    <xf numFmtId="0" fontId="14" fillId="3" borderId="12" xfId="0" applyFont="1" applyFill="1" applyBorder="1" applyAlignment="1">
      <alignment horizontal="center" vertical="center" wrapText="1" readingOrder="2"/>
    </xf>
    <xf numFmtId="0" fontId="21" fillId="3" borderId="8" xfId="0" applyFont="1" applyFill="1" applyBorder="1" applyAlignment="1">
      <alignment horizontal="center" vertical="center" wrapText="1" readingOrder="2"/>
    </xf>
    <xf numFmtId="0" fontId="21" fillId="3" borderId="0" xfId="0" applyFont="1" applyFill="1" applyBorder="1" applyAlignment="1">
      <alignment horizontal="center" vertical="center" wrapText="1" readingOrder="2"/>
    </xf>
    <xf numFmtId="0" fontId="21" fillId="3" borderId="7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9" fillId="3" borderId="27" xfId="0" applyFont="1" applyFill="1" applyBorder="1" applyAlignment="1">
      <alignment horizontal="center" vertical="center" wrapText="1" readingOrder="2"/>
    </xf>
    <xf numFmtId="0" fontId="29" fillId="3" borderId="28" xfId="0" applyFont="1" applyFill="1" applyBorder="1" applyAlignment="1">
      <alignment horizontal="center" vertical="center" wrapText="1" readingOrder="2"/>
    </xf>
    <xf numFmtId="0" fontId="29" fillId="3" borderId="18" xfId="0" applyFont="1" applyFill="1" applyBorder="1" applyAlignment="1">
      <alignment horizontal="center" vertical="center" wrapText="1" readingOrder="2"/>
    </xf>
    <xf numFmtId="0" fontId="29" fillId="3" borderId="16" xfId="0" applyFont="1" applyFill="1" applyBorder="1" applyAlignment="1">
      <alignment horizontal="right" vertical="center" wrapText="1" readingOrder="2"/>
    </xf>
    <xf numFmtId="0" fontId="29" fillId="3" borderId="17" xfId="0" applyFont="1" applyFill="1" applyBorder="1" applyAlignment="1">
      <alignment horizontal="right" vertical="center" wrapText="1" readingOrder="2"/>
    </xf>
    <xf numFmtId="0" fontId="29" fillId="3" borderId="0" xfId="0" applyFont="1" applyFill="1" applyAlignment="1">
      <alignment horizontal="right" readingOrder="2"/>
    </xf>
    <xf numFmtId="0" fontId="29" fillId="3" borderId="19" xfId="0" applyFont="1" applyFill="1" applyBorder="1" applyAlignment="1">
      <alignment horizontal="right" vertical="center" wrapText="1" readingOrder="2"/>
    </xf>
    <xf numFmtId="0" fontId="29" fillId="3" borderId="33" xfId="0" applyFont="1" applyFill="1" applyBorder="1" applyAlignment="1">
      <alignment horizontal="right" vertical="center" wrapText="1" readingOrder="2"/>
    </xf>
    <xf numFmtId="0" fontId="29" fillId="3" borderId="34" xfId="0" applyFont="1" applyFill="1" applyBorder="1" applyAlignment="1">
      <alignment horizontal="right" vertical="center" wrapText="1" readingOrder="2"/>
    </xf>
    <xf numFmtId="0" fontId="29" fillId="3" borderId="35" xfId="0" applyFont="1" applyFill="1" applyBorder="1" applyAlignment="1">
      <alignment horizontal="right" vertical="center"/>
    </xf>
    <xf numFmtId="0" fontId="29" fillId="3" borderId="36" xfId="0" applyFont="1" applyFill="1" applyBorder="1" applyAlignment="1">
      <alignment horizontal="right" vertical="center"/>
    </xf>
    <xf numFmtId="0" fontId="29" fillId="3" borderId="37" xfId="0" applyFont="1" applyFill="1" applyBorder="1" applyAlignment="1">
      <alignment horizontal="right" vertical="center"/>
    </xf>
    <xf numFmtId="0" fontId="29" fillId="3" borderId="4" xfId="0" applyFont="1" applyFill="1" applyBorder="1" applyAlignment="1">
      <alignment horizontal="center" vertical="center" wrapText="1" readingOrder="2"/>
    </xf>
    <xf numFmtId="0" fontId="29" fillId="3" borderId="10" xfId="0" applyFont="1" applyFill="1" applyBorder="1" applyAlignment="1">
      <alignment horizontal="left" vertical="center"/>
    </xf>
    <xf numFmtId="0" fontId="29" fillId="3" borderId="9" xfId="0" applyFont="1" applyFill="1" applyBorder="1" applyAlignment="1">
      <alignment horizontal="center" vertical="top"/>
    </xf>
    <xf numFmtId="0" fontId="29" fillId="3" borderId="16" xfId="0" applyFont="1" applyFill="1" applyBorder="1" applyAlignment="1">
      <alignment horizontal="center" vertical="top"/>
    </xf>
    <xf numFmtId="0" fontId="29" fillId="3" borderId="10" xfId="0" applyFont="1" applyFill="1" applyBorder="1" applyAlignment="1">
      <alignment horizontal="right" vertical="center"/>
    </xf>
    <xf numFmtId="0" fontId="29" fillId="3" borderId="12" xfId="0" applyFont="1" applyFill="1" applyBorder="1" applyAlignment="1">
      <alignment horizontal="right" vertical="center"/>
    </xf>
    <xf numFmtId="0" fontId="29" fillId="3" borderId="10" xfId="0" applyFont="1" applyFill="1" applyBorder="1" applyAlignment="1">
      <alignment horizontal="center"/>
    </xf>
    <xf numFmtId="0" fontId="29" fillId="3" borderId="35" xfId="0" applyFont="1" applyFill="1" applyBorder="1" applyAlignment="1">
      <alignment horizontal="center" vertical="center" wrapText="1" readingOrder="2"/>
    </xf>
    <xf numFmtId="0" fontId="29" fillId="3" borderId="36" xfId="0" applyFont="1" applyFill="1" applyBorder="1" applyAlignment="1">
      <alignment horizontal="center" vertical="center" wrapText="1" readingOrder="2"/>
    </xf>
    <xf numFmtId="0" fontId="29" fillId="3" borderId="38" xfId="0" applyFont="1" applyFill="1" applyBorder="1" applyAlignment="1">
      <alignment horizontal="center" vertical="center" wrapText="1" readingOrder="2"/>
    </xf>
    <xf numFmtId="0" fontId="15" fillId="3" borderId="10" xfId="0" applyFont="1" applyFill="1" applyBorder="1" applyAlignment="1">
      <alignment horizontal="center" vertical="center" wrapText="1" readingOrder="2"/>
    </xf>
    <xf numFmtId="0" fontId="15" fillId="3" borderId="12" xfId="0" applyFont="1" applyFill="1" applyBorder="1" applyAlignment="1">
      <alignment horizontal="center" vertical="center" wrapText="1" readingOrder="2"/>
    </xf>
    <xf numFmtId="0" fontId="15" fillId="3" borderId="8" xfId="0" applyFont="1" applyFill="1" applyBorder="1" applyAlignment="1">
      <alignment horizontal="center" vertical="center" wrapText="1" readingOrder="2"/>
    </xf>
    <xf numFmtId="0" fontId="15" fillId="3" borderId="0" xfId="0" applyFont="1" applyFill="1" applyBorder="1" applyAlignment="1">
      <alignment horizontal="center" vertical="center" wrapText="1" readingOrder="2"/>
    </xf>
    <xf numFmtId="0" fontId="15" fillId="3" borderId="7" xfId="0" applyFont="1" applyFill="1" applyBorder="1" applyAlignment="1">
      <alignment horizontal="center" vertical="center" wrapText="1" readingOrder="2"/>
    </xf>
    <xf numFmtId="0" fontId="5" fillId="3" borderId="4" xfId="0" applyFont="1" applyFill="1" applyBorder="1" applyAlignment="1">
      <alignment horizontal="center" vertical="center" wrapText="1" readingOrder="2"/>
    </xf>
    <xf numFmtId="0" fontId="15" fillId="3" borderId="10" xfId="0" applyFont="1" applyFill="1" applyBorder="1" applyAlignment="1">
      <alignment horizontal="right" vertical="center" wrapText="1" readingOrder="2"/>
    </xf>
    <xf numFmtId="0" fontId="15" fillId="3" borderId="12" xfId="0" applyFont="1" applyFill="1" applyBorder="1" applyAlignment="1">
      <alignment horizontal="right" vertical="center" wrapText="1" readingOrder="2"/>
    </xf>
    <xf numFmtId="0" fontId="15" fillId="3" borderId="10" xfId="0" applyFont="1" applyFill="1" applyBorder="1" applyAlignment="1">
      <alignment horizontal="left" vertical="center" wrapText="1" readingOrder="2"/>
    </xf>
    <xf numFmtId="0" fontId="15" fillId="3" borderId="0" xfId="0" applyFont="1" applyFill="1" applyBorder="1" applyAlignment="1">
      <alignment horizontal="right" vertical="center" wrapText="1" readingOrder="2"/>
    </xf>
    <xf numFmtId="0" fontId="15" fillId="3" borderId="7" xfId="0" applyFont="1" applyFill="1" applyBorder="1" applyAlignment="1">
      <alignment horizontal="right" vertical="center" wrapText="1" readingOrder="2"/>
    </xf>
    <xf numFmtId="0" fontId="9" fillId="3" borderId="22" xfId="0" applyFont="1" applyFill="1" applyBorder="1" applyAlignment="1">
      <alignment horizontal="right" vertical="center" wrapText="1" readingOrder="2"/>
    </xf>
    <xf numFmtId="0" fontId="9" fillId="3" borderId="20" xfId="0" applyFont="1" applyFill="1" applyBorder="1" applyAlignment="1">
      <alignment horizontal="right" vertical="center" wrapText="1" readingOrder="2"/>
    </xf>
    <xf numFmtId="0" fontId="16" fillId="3" borderId="26" xfId="0" applyFont="1" applyFill="1" applyBorder="1" applyAlignment="1">
      <alignment/>
    </xf>
    <xf numFmtId="0" fontId="9" fillId="3" borderId="22" xfId="0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right" vertical="center" wrapText="1"/>
    </xf>
    <xf numFmtId="0" fontId="15" fillId="3" borderId="16" xfId="0" applyFont="1" applyFill="1" applyBorder="1" applyAlignment="1">
      <alignment horizontal="right" vertical="center" wrapText="1" readingOrder="2"/>
    </xf>
    <xf numFmtId="0" fontId="15" fillId="3" borderId="17" xfId="0" applyFont="1" applyFill="1" applyBorder="1" applyAlignment="1">
      <alignment horizontal="right" vertical="center" wrapText="1" readingOrder="2"/>
    </xf>
    <xf numFmtId="0" fontId="10" fillId="3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 readingOrder="2"/>
    </xf>
    <xf numFmtId="0" fontId="5" fillId="3" borderId="27" xfId="0" applyFont="1" applyFill="1" applyBorder="1" applyAlignment="1">
      <alignment horizontal="center" vertical="center" wrapText="1" readingOrder="2"/>
    </xf>
    <xf numFmtId="0" fontId="29" fillId="3" borderId="27" xfId="0" applyFont="1" applyFill="1" applyBorder="1" applyAlignment="1">
      <alignment horizontal="center" vertical="center" wrapText="1" readingOrder="2"/>
    </xf>
    <xf numFmtId="0" fontId="29" fillId="3" borderId="17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right" vertical="center" wrapText="1" readingOrder="2"/>
    </xf>
    <xf numFmtId="0" fontId="29" fillId="3" borderId="2" xfId="0" applyFont="1" applyFill="1" applyBorder="1" applyAlignment="1">
      <alignment horizontal="right" vertical="center" wrapText="1" readingOrder="2"/>
    </xf>
    <xf numFmtId="0" fontId="29" fillId="3" borderId="6" xfId="0" applyFont="1" applyFill="1" applyBorder="1" applyAlignment="1">
      <alignment horizontal="right" vertical="center" wrapText="1" readingOrder="2"/>
    </xf>
    <xf numFmtId="0" fontId="29" fillId="3" borderId="3" xfId="0" applyFont="1" applyFill="1" applyBorder="1" applyAlignment="1">
      <alignment horizontal="right" vertical="center" wrapText="1" readingOrder="2"/>
    </xf>
    <xf numFmtId="0" fontId="29" fillId="3" borderId="1" xfId="0" applyFont="1" applyFill="1" applyBorder="1" applyAlignment="1">
      <alignment/>
    </xf>
    <xf numFmtId="0" fontId="29" fillId="3" borderId="2" xfId="0" applyFont="1" applyFill="1" applyBorder="1" applyAlignment="1">
      <alignment/>
    </xf>
    <xf numFmtId="0" fontId="38" fillId="3" borderId="0" xfId="0" applyFont="1" applyFill="1" applyBorder="1" applyAlignment="1">
      <alignment horizontal="right" readingOrder="2"/>
    </xf>
    <xf numFmtId="0" fontId="34" fillId="3" borderId="28" xfId="21" applyFont="1" applyFill="1" applyBorder="1" applyAlignment="1">
      <alignment horizontal="center" vertical="center" wrapText="1"/>
      <protection/>
    </xf>
    <xf numFmtId="0" fontId="34" fillId="3" borderId="0" xfId="0" applyFont="1" applyFill="1" applyBorder="1" applyAlignment="1">
      <alignment horizontal="right" readingOrder="2"/>
    </xf>
    <xf numFmtId="0" fontId="5" fillId="3" borderId="39" xfId="0" applyFont="1" applyFill="1" applyBorder="1" applyAlignment="1">
      <alignment horizontal="right" wrapText="1" readingOrder="2"/>
    </xf>
    <xf numFmtId="0" fontId="34" fillId="3" borderId="13" xfId="21" applyFont="1" applyFill="1" applyBorder="1" applyAlignment="1">
      <alignment horizontal="center" vertical="center" wrapText="1"/>
      <protection/>
    </xf>
    <xf numFmtId="0" fontId="34" fillId="3" borderId="14" xfId="21" applyFont="1" applyFill="1" applyBorder="1" applyAlignment="1">
      <alignment horizontal="center" vertical="center" wrapText="1"/>
      <protection/>
    </xf>
    <xf numFmtId="0" fontId="34" fillId="3" borderId="1" xfId="21" applyFont="1" applyFill="1" applyBorder="1" applyAlignment="1">
      <alignment horizontal="center" vertical="center" wrapText="1"/>
      <protection/>
    </xf>
    <xf numFmtId="0" fontId="5" fillId="3" borderId="10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34" fillId="3" borderId="24" xfId="21" applyFont="1" applyFill="1" applyBorder="1" applyAlignment="1">
      <alignment horizontal="center" vertical="center" wrapText="1"/>
      <protection/>
    </xf>
    <xf numFmtId="0" fontId="34" fillId="3" borderId="40" xfId="21" applyFont="1" applyFill="1" applyBorder="1" applyAlignment="1">
      <alignment horizontal="center" vertical="center" wrapText="1"/>
      <protection/>
    </xf>
    <xf numFmtId="0" fontId="34" fillId="3" borderId="41" xfId="21" applyFont="1" applyFill="1" applyBorder="1" applyAlignment="1">
      <alignment horizontal="center" vertical="center" wrapText="1"/>
      <protection/>
    </xf>
    <xf numFmtId="0" fontId="34" fillId="3" borderId="42" xfId="21" applyFont="1" applyFill="1" applyBorder="1" applyAlignment="1">
      <alignment horizontal="center" vertical="center" wrapText="1"/>
      <protection/>
    </xf>
    <xf numFmtId="0" fontId="34" fillId="3" borderId="43" xfId="21" applyFont="1" applyFill="1" applyBorder="1" applyAlignment="1">
      <alignment horizontal="center" vertical="center" wrapText="1"/>
      <protection/>
    </xf>
    <xf numFmtId="0" fontId="34" fillId="3" borderId="23" xfId="21" applyFont="1" applyFill="1" applyBorder="1" applyAlignment="1">
      <alignment horizontal="center" vertical="center" wrapText="1"/>
      <protection/>
    </xf>
    <xf numFmtId="0" fontId="34" fillId="3" borderId="44" xfId="21" applyFont="1" applyFill="1" applyBorder="1" applyAlignment="1">
      <alignment horizontal="center" vertical="center" wrapText="1"/>
      <protection/>
    </xf>
    <xf numFmtId="0" fontId="34" fillId="3" borderId="27" xfId="21" applyFont="1" applyFill="1" applyBorder="1" applyAlignment="1">
      <alignment horizontal="center" vertical="center" wrapText="1"/>
      <protection/>
    </xf>
    <xf numFmtId="0" fontId="34" fillId="3" borderId="4" xfId="21" applyFont="1" applyFill="1" applyBorder="1" applyAlignment="1">
      <alignment horizontal="center" vertical="center" wrapText="1"/>
      <protection/>
    </xf>
    <xf numFmtId="0" fontId="5" fillId="3" borderId="16" xfId="0" applyFont="1" applyFill="1" applyBorder="1" applyAlignment="1">
      <alignment horizontal="right" wrapText="1" readingOrder="2"/>
    </xf>
    <xf numFmtId="0" fontId="34" fillId="3" borderId="18" xfId="21" applyFont="1" applyFill="1" applyBorder="1" applyAlignment="1">
      <alignment horizontal="center" vertical="center" wrapText="1"/>
      <protection/>
    </xf>
    <xf numFmtId="0" fontId="34" fillId="3" borderId="2" xfId="21" applyFont="1" applyFill="1" applyBorder="1" applyAlignment="1">
      <alignment horizontal="center" vertical="center" wrapText="1"/>
      <protection/>
    </xf>
    <xf numFmtId="0" fontId="15" fillId="3" borderId="22" xfId="0" applyFont="1" applyFill="1" applyBorder="1" applyAlignment="1">
      <alignment horizontal="right" vertical="center" wrapText="1"/>
    </xf>
    <xf numFmtId="0" fontId="15" fillId="3" borderId="20" xfId="0" applyFont="1" applyFill="1" applyBorder="1" applyAlignment="1">
      <alignment horizontal="right" vertical="center" wrapText="1"/>
    </xf>
    <xf numFmtId="0" fontId="15" fillId="3" borderId="26" xfId="0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7" xfId="0" applyFill="1" applyBorder="1" applyAlignment="1">
      <alignment/>
    </xf>
    <xf numFmtId="0" fontId="5" fillId="3" borderId="10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right" readingOrder="2"/>
    </xf>
    <xf numFmtId="0" fontId="5" fillId="3" borderId="16" xfId="0" applyFont="1" applyFill="1" applyBorder="1" applyAlignment="1">
      <alignment horizontal="right" vertical="center" wrapText="1"/>
    </xf>
    <xf numFmtId="0" fontId="5" fillId="3" borderId="17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readingOrder="2"/>
    </xf>
    <xf numFmtId="0" fontId="39" fillId="3" borderId="19" xfId="0" applyFont="1" applyFill="1" applyBorder="1" applyAlignment="1">
      <alignment horizontal="center" vertical="center" wrapText="1"/>
    </xf>
    <xf numFmtId="0" fontId="39" fillId="3" borderId="33" xfId="0" applyFont="1" applyFill="1" applyBorder="1" applyAlignment="1">
      <alignment horizontal="center" vertical="center" wrapText="1"/>
    </xf>
    <xf numFmtId="0" fontId="39" fillId="3" borderId="34" xfId="0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37" fillId="3" borderId="27" xfId="0" applyFont="1" applyFill="1" applyBorder="1" applyAlignment="1">
      <alignment horizontal="center" readingOrder="2"/>
    </xf>
    <xf numFmtId="0" fontId="37" fillId="3" borderId="28" xfId="0" applyFont="1" applyFill="1" applyBorder="1" applyAlignment="1">
      <alignment horizontal="center" readingOrder="2"/>
    </xf>
    <xf numFmtId="0" fontId="37" fillId="3" borderId="18" xfId="0" applyFont="1" applyFill="1" applyBorder="1" applyAlignment="1">
      <alignment horizontal="center" vertical="center" wrapText="1" readingOrder="2"/>
    </xf>
    <xf numFmtId="0" fontId="37" fillId="3" borderId="2" xfId="0" applyFont="1" applyFill="1" applyBorder="1" applyAlignment="1">
      <alignment horizontal="center" vertical="center" wrapText="1" readingOrder="2"/>
    </xf>
    <xf numFmtId="0" fontId="34" fillId="3" borderId="6" xfId="0" applyFont="1" applyFill="1" applyBorder="1" applyAlignment="1">
      <alignment horizontal="center" readingOrder="2"/>
    </xf>
    <xf numFmtId="0" fontId="34" fillId="3" borderId="3" xfId="0" applyFont="1" applyFill="1" applyBorder="1" applyAlignment="1">
      <alignment horizontal="center" readingOrder="2"/>
    </xf>
    <xf numFmtId="0" fontId="37" fillId="3" borderId="28" xfId="0" applyFont="1" applyFill="1" applyBorder="1" applyAlignment="1">
      <alignment horizontal="center" vertical="center" wrapText="1" readingOrder="2"/>
    </xf>
    <xf numFmtId="0" fontId="37" fillId="3" borderId="1" xfId="0" applyFont="1" applyFill="1" applyBorder="1" applyAlignment="1">
      <alignment horizontal="center" vertical="center" wrapText="1" readingOrder="2"/>
    </xf>
    <xf numFmtId="0" fontId="5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 wrapText="1"/>
    </xf>
    <xf numFmtId="0" fontId="37" fillId="3" borderId="16" xfId="0" applyFont="1" applyFill="1" applyBorder="1" applyAlignment="1">
      <alignment horizontal="right" vertical="center" wrapText="1"/>
    </xf>
    <xf numFmtId="0" fontId="5" fillId="3" borderId="2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 readingOrder="2"/>
    </xf>
    <xf numFmtId="0" fontId="20" fillId="0" borderId="0" xfId="0" applyFont="1" applyAlignment="1">
      <alignment horizontal="right" readingOrder="2"/>
    </xf>
    <xf numFmtId="0" fontId="26" fillId="3" borderId="1" xfId="0" applyFont="1" applyFill="1" applyBorder="1" applyAlignment="1">
      <alignment horizontal="center" vertical="center" wrapText="1" readingOrder="2"/>
    </xf>
    <xf numFmtId="0" fontId="33" fillId="2" borderId="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right" vertical="center" wrapText="1"/>
    </xf>
    <xf numFmtId="0" fontId="17" fillId="0" borderId="20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5" fillId="3" borderId="45" xfId="0" applyFont="1" applyFill="1" applyBorder="1" applyAlignment="1">
      <alignment horizontal="center" vertical="center" wrapText="1" readingOrder="2"/>
    </xf>
    <xf numFmtId="0" fontId="5" fillId="3" borderId="31" xfId="0" applyFont="1" applyFill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5" fillId="0" borderId="16" xfId="0" applyFont="1" applyBorder="1" applyAlignment="1">
      <alignment horizontal="right" vertical="center" wrapText="1" readingOrder="2"/>
    </xf>
    <xf numFmtId="0" fontId="5" fillId="0" borderId="17" xfId="0" applyFont="1" applyBorder="1" applyAlignment="1">
      <alignment horizontal="right" vertical="center" wrapText="1" readingOrder="2"/>
    </xf>
    <xf numFmtId="0" fontId="5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/>
    </xf>
    <xf numFmtId="0" fontId="42" fillId="0" borderId="7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 readingOrder="2"/>
    </xf>
    <xf numFmtId="0" fontId="5" fillId="3" borderId="38" xfId="0" applyFont="1" applyFill="1" applyBorder="1" applyAlignment="1">
      <alignment horizontal="center" vertical="center" wrapText="1" readingOrder="2"/>
    </xf>
    <xf numFmtId="0" fontId="5" fillId="3" borderId="16" xfId="0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فرم بهداشت ودرمان8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1609725</xdr:colOff>
      <xdr:row>4</xdr:row>
      <xdr:rowOff>47625</xdr:rowOff>
    </xdr:from>
    <xdr:to>
      <xdr:col>22</xdr:col>
      <xdr:colOff>1781175</xdr:colOff>
      <xdr:row>4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22193250" y="1162050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4</xdr:row>
      <xdr:rowOff>38100</xdr:rowOff>
    </xdr:from>
    <xdr:to>
      <xdr:col>15</xdr:col>
      <xdr:colOff>504825</xdr:colOff>
      <xdr:row>4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17849850" y="1524000"/>
          <a:ext cx="171450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1704975</xdr:colOff>
      <xdr:row>4</xdr:row>
      <xdr:rowOff>66675</xdr:rowOff>
    </xdr:from>
    <xdr:to>
      <xdr:col>18</xdr:col>
      <xdr:colOff>1876425</xdr:colOff>
      <xdr:row>4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9259550" y="1562100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4</xdr:row>
      <xdr:rowOff>38100</xdr:rowOff>
    </xdr:from>
    <xdr:to>
      <xdr:col>15</xdr:col>
      <xdr:colOff>504825</xdr:colOff>
      <xdr:row>4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18126075" y="1524000"/>
          <a:ext cx="171450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219075</xdr:colOff>
      <xdr:row>3</xdr:row>
      <xdr:rowOff>114300</xdr:rowOff>
    </xdr:from>
    <xdr:to>
      <xdr:col>28</xdr:col>
      <xdr:colOff>485775</xdr:colOff>
      <xdr:row>3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16649700" y="1209675"/>
          <a:ext cx="2667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3</xdr:row>
      <xdr:rowOff>104775</xdr:rowOff>
    </xdr:from>
    <xdr:to>
      <xdr:col>11</xdr:col>
      <xdr:colOff>723900</xdr:colOff>
      <xdr:row>3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14878050" y="1247775"/>
          <a:ext cx="21907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114300</xdr:rowOff>
    </xdr:from>
    <xdr:to>
      <xdr:col>10</xdr:col>
      <xdr:colOff>0</xdr:colOff>
      <xdr:row>3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13173075" y="125730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1076325</xdr:colOff>
      <xdr:row>3</xdr:row>
      <xdr:rowOff>57150</xdr:rowOff>
    </xdr:from>
    <xdr:to>
      <xdr:col>26</xdr:col>
      <xdr:colOff>1247775</xdr:colOff>
      <xdr:row>3</xdr:row>
      <xdr:rowOff>257175</xdr:rowOff>
    </xdr:to>
    <xdr:sp>
      <xdr:nvSpPr>
        <xdr:cNvPr id="1" name="Rectangle 4"/>
        <xdr:cNvSpPr>
          <a:spLocks/>
        </xdr:cNvSpPr>
      </xdr:nvSpPr>
      <xdr:spPr>
        <a:xfrm>
          <a:off x="16744950" y="876300"/>
          <a:ext cx="171450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1076325</xdr:colOff>
      <xdr:row>3</xdr:row>
      <xdr:rowOff>57150</xdr:rowOff>
    </xdr:from>
    <xdr:to>
      <xdr:col>26</xdr:col>
      <xdr:colOff>1247775</xdr:colOff>
      <xdr:row>3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6687800" y="876300"/>
          <a:ext cx="171450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4</xdr:row>
      <xdr:rowOff>76200</xdr:rowOff>
    </xdr:from>
    <xdr:to>
      <xdr:col>16</xdr:col>
      <xdr:colOff>381000</xdr:colOff>
      <xdr:row>4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4001750" y="1190625"/>
          <a:ext cx="1428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2:N22"/>
  <sheetViews>
    <sheetView zoomScale="75" zoomScaleNormal="75" workbookViewId="0" topLeftCell="A1">
      <selection activeCell="B2" sqref="B2:N17"/>
    </sheetView>
  </sheetViews>
  <sheetFormatPr defaultColWidth="9.140625" defaultRowHeight="12.75"/>
  <cols>
    <col min="1" max="1" width="9.140625" style="8" customWidth="1"/>
    <col min="2" max="14" width="9.28125" style="8" customWidth="1"/>
    <col min="15" max="16384" width="9.140625" style="8" customWidth="1"/>
  </cols>
  <sheetData>
    <row r="1" ht="16.5" thickBot="1"/>
    <row r="2" spans="2:14" ht="54.75" customHeight="1">
      <c r="B2" s="275" t="s">
        <v>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</row>
    <row r="3" spans="2:14" ht="54.75" customHeight="1">
      <c r="B3" s="74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2:14" ht="48" customHeight="1">
      <c r="B4" s="272" t="s">
        <v>245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4"/>
    </row>
    <row r="5" spans="2:14" ht="36.75" customHeight="1"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2:14" ht="46.5" customHeight="1">
      <c r="B6" s="74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2:14" s="9" customFormat="1" ht="59.25" customHeight="1">
      <c r="B7" s="278" t="s">
        <v>79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80"/>
    </row>
    <row r="8" spans="2:14" s="9" customFormat="1" ht="59.2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2:14" s="9" customFormat="1" ht="59.25" customHeight="1">
      <c r="B9" s="272" t="s">
        <v>80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</row>
    <row r="10" spans="2:14" s="9" customFormat="1" ht="59.25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2:14" s="9" customFormat="1" ht="59.25" customHeight="1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2:14" s="9" customFormat="1" ht="55.5" customHeigh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2:14" s="9" customFormat="1" ht="61.5" customHeight="1">
      <c r="B13" s="272" t="s">
        <v>81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4"/>
    </row>
    <row r="14" spans="2:14" s="9" customFormat="1" ht="61.5" customHeight="1"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14" s="9" customFormat="1" ht="61.5" customHeigh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2:14" s="9" customFormat="1" ht="61.5" customHeight="1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</row>
    <row r="17" spans="2:14" ht="55.5" customHeight="1" thickBot="1">
      <c r="B17" s="87"/>
      <c r="C17" s="88"/>
      <c r="D17" s="88"/>
      <c r="E17" s="88"/>
      <c r="F17" s="88"/>
      <c r="G17" s="88"/>
      <c r="H17" s="88"/>
      <c r="I17" s="88"/>
      <c r="J17" s="89"/>
      <c r="K17" s="88"/>
      <c r="L17" s="88"/>
      <c r="M17" s="88"/>
      <c r="N17" s="90"/>
    </row>
    <row r="22" spans="2:14" ht="15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mergeCells count="5">
    <mergeCell ref="B13:N13"/>
    <mergeCell ref="B2:N2"/>
    <mergeCell ref="B4:N4"/>
    <mergeCell ref="B7:N7"/>
    <mergeCell ref="B9:N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C2:Q43"/>
  <sheetViews>
    <sheetView zoomScale="40" zoomScaleNormal="40" workbookViewId="0" topLeftCell="A1">
      <selection activeCell="Q25" sqref="Q25"/>
    </sheetView>
  </sheetViews>
  <sheetFormatPr defaultColWidth="9.140625" defaultRowHeight="12.75"/>
  <cols>
    <col min="1" max="1" width="5.28125" style="22" customWidth="1"/>
    <col min="2" max="2" width="12.140625" style="22" customWidth="1"/>
    <col min="3" max="4" width="13.57421875" style="22" customWidth="1"/>
    <col min="5" max="6" width="14.8515625" style="22" customWidth="1"/>
    <col min="7" max="7" width="13.57421875" style="260" customWidth="1"/>
    <col min="8" max="8" width="11.421875" style="22" customWidth="1"/>
    <col min="9" max="9" width="12.8515625" style="22" customWidth="1"/>
    <col min="10" max="11" width="13.57421875" style="22" customWidth="1"/>
    <col min="12" max="12" width="12.57421875" style="22" customWidth="1"/>
    <col min="13" max="13" width="13.57421875" style="22" customWidth="1"/>
    <col min="14" max="14" width="12.28125" style="22" customWidth="1"/>
    <col min="15" max="15" width="17.421875" style="22" customWidth="1"/>
    <col min="16" max="16" width="11.28125" style="22" customWidth="1"/>
    <col min="17" max="17" width="25.421875" style="22" customWidth="1"/>
    <col min="18" max="16384" width="9.140625" style="22" customWidth="1"/>
  </cols>
  <sheetData>
    <row r="1" ht="15.75" thickBot="1"/>
    <row r="2" spans="3:17" s="62" customFormat="1" ht="24" customHeight="1">
      <c r="C2" s="73"/>
      <c r="D2" s="444" t="s">
        <v>77</v>
      </c>
      <c r="E2" s="444"/>
      <c r="F2" s="72"/>
      <c r="G2" s="268"/>
      <c r="H2" s="438" t="s">
        <v>3</v>
      </c>
      <c r="I2" s="438"/>
      <c r="J2" s="439"/>
      <c r="K2" s="439"/>
      <c r="L2" s="439"/>
      <c r="M2" s="439"/>
      <c r="N2" s="440"/>
      <c r="O2" s="428" t="s">
        <v>4</v>
      </c>
      <c r="P2" s="429"/>
      <c r="Q2" s="430"/>
    </row>
    <row r="3" spans="3:17" s="62" customFormat="1" ht="24" customHeight="1">
      <c r="C3" s="63"/>
      <c r="D3" s="64"/>
      <c r="E3" s="64"/>
      <c r="F3" s="64"/>
      <c r="G3" s="269"/>
      <c r="H3" s="441"/>
      <c r="I3" s="441"/>
      <c r="J3" s="442"/>
      <c r="K3" s="442"/>
      <c r="L3" s="442"/>
      <c r="M3" s="442"/>
      <c r="N3" s="443"/>
      <c r="O3" s="65"/>
      <c r="P3" s="26"/>
      <c r="Q3" s="66"/>
    </row>
    <row r="4" spans="3:17" s="62" customFormat="1" ht="24" customHeight="1">
      <c r="C4" s="63"/>
      <c r="D4" s="64"/>
      <c r="E4" s="64"/>
      <c r="F4" s="64"/>
      <c r="G4" s="269"/>
      <c r="H4" s="64"/>
      <c r="I4" s="64"/>
      <c r="J4" s="64"/>
      <c r="K4" s="64"/>
      <c r="L4" s="64"/>
      <c r="M4" s="64"/>
      <c r="N4" s="67"/>
      <c r="O4" s="65"/>
      <c r="P4" s="26"/>
      <c r="Q4" s="54" t="s">
        <v>5</v>
      </c>
    </row>
    <row r="5" spans="3:17" s="62" customFormat="1" ht="24" customHeight="1">
      <c r="C5" s="68"/>
      <c r="D5" s="69"/>
      <c r="E5" s="69"/>
      <c r="F5" s="69"/>
      <c r="G5" s="270"/>
      <c r="H5" s="69"/>
      <c r="I5" s="69"/>
      <c r="J5" s="69"/>
      <c r="K5" s="69"/>
      <c r="L5" s="69"/>
      <c r="M5" s="69"/>
      <c r="N5" s="70"/>
      <c r="O5" s="434"/>
      <c r="P5" s="435"/>
      <c r="Q5" s="54" t="s">
        <v>1</v>
      </c>
    </row>
    <row r="6" spans="3:17" s="62" customFormat="1" ht="24" customHeight="1" thickBot="1">
      <c r="C6" s="431" t="s">
        <v>235</v>
      </c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3"/>
      <c r="O6" s="71" t="s">
        <v>252</v>
      </c>
      <c r="P6" s="436" t="s">
        <v>242</v>
      </c>
      <c r="Q6" s="437"/>
    </row>
    <row r="7" spans="3:17" ht="21" customHeight="1">
      <c r="C7" s="24"/>
      <c r="D7" s="24"/>
      <c r="E7" s="24"/>
      <c r="F7" s="24"/>
      <c r="G7" s="271"/>
      <c r="H7" s="24"/>
      <c r="I7" s="24"/>
      <c r="J7" s="24"/>
      <c r="K7" s="24"/>
      <c r="L7" s="24"/>
      <c r="M7" s="24"/>
      <c r="N7" s="24"/>
      <c r="O7" s="23"/>
      <c r="P7" s="23"/>
      <c r="Q7" s="23"/>
    </row>
    <row r="8" spans="7:17" s="260" customFormat="1" ht="30.75" customHeight="1" thickBot="1">
      <c r="G8" s="261"/>
      <c r="H8" s="261"/>
      <c r="I8" s="261"/>
      <c r="J8" s="447" t="s">
        <v>266</v>
      </c>
      <c r="K8" s="447"/>
      <c r="L8" s="447"/>
      <c r="M8" s="447"/>
      <c r="N8" s="447"/>
      <c r="O8" s="447"/>
      <c r="P8" s="447"/>
      <c r="Q8" s="447"/>
    </row>
    <row r="9" spans="4:17" s="262" customFormat="1" ht="34.5" customHeight="1">
      <c r="D9" s="326" t="s">
        <v>82</v>
      </c>
      <c r="E9" s="259"/>
      <c r="F9" s="259" t="s">
        <v>269</v>
      </c>
      <c r="G9" s="259" t="s">
        <v>268</v>
      </c>
      <c r="H9" s="259"/>
      <c r="I9" s="259"/>
      <c r="J9" s="259"/>
      <c r="K9" s="259"/>
      <c r="L9" s="259"/>
      <c r="M9" s="259" t="s">
        <v>83</v>
      </c>
      <c r="N9" s="259"/>
      <c r="O9" s="259" t="s">
        <v>84</v>
      </c>
      <c r="P9" s="259"/>
      <c r="Q9" s="122" t="s">
        <v>45</v>
      </c>
    </row>
    <row r="10" spans="4:17" s="262" customFormat="1" ht="54" customHeight="1">
      <c r="D10" s="166" t="s">
        <v>85</v>
      </c>
      <c r="E10" s="110" t="s">
        <v>86</v>
      </c>
      <c r="F10" s="282"/>
      <c r="G10" s="110" t="s">
        <v>24</v>
      </c>
      <c r="H10" s="110" t="s">
        <v>232</v>
      </c>
      <c r="I10" s="110" t="s">
        <v>193</v>
      </c>
      <c r="J10" s="110" t="s">
        <v>231</v>
      </c>
      <c r="K10" s="110" t="s">
        <v>39</v>
      </c>
      <c r="L10" s="110" t="s">
        <v>40</v>
      </c>
      <c r="M10" s="282"/>
      <c r="N10" s="282"/>
      <c r="O10" s="282"/>
      <c r="P10" s="282"/>
      <c r="Q10" s="123"/>
    </row>
    <row r="11" spans="4:17" s="263" customFormat="1" ht="33" customHeight="1">
      <c r="D11" s="264"/>
      <c r="E11" s="265"/>
      <c r="F11" s="265">
        <f aca="true" t="shared" si="0" ref="F11:K11">SUM(F12:F15)</f>
        <v>0</v>
      </c>
      <c r="G11" s="265">
        <f>SUM(G12:G15)</f>
        <v>0</v>
      </c>
      <c r="H11" s="265">
        <f t="shared" si="0"/>
        <v>0</v>
      </c>
      <c r="I11" s="265">
        <f t="shared" si="0"/>
        <v>0</v>
      </c>
      <c r="J11" s="265">
        <f t="shared" si="0"/>
        <v>0</v>
      </c>
      <c r="K11" s="265">
        <f t="shared" si="0"/>
        <v>0</v>
      </c>
      <c r="L11" s="265">
        <f>SUM(L12:L15)</f>
        <v>0</v>
      </c>
      <c r="M11" s="421"/>
      <c r="N11" s="421"/>
      <c r="O11" s="421"/>
      <c r="P11" s="421"/>
      <c r="Q11" s="266" t="s">
        <v>24</v>
      </c>
    </row>
    <row r="12" spans="4:17" s="39" customFormat="1" ht="39" customHeight="1">
      <c r="D12" s="41"/>
      <c r="E12" s="42"/>
      <c r="F12" s="37"/>
      <c r="G12" s="113">
        <f>SUM(H12:L12)</f>
        <v>0</v>
      </c>
      <c r="H12" s="37"/>
      <c r="I12" s="37"/>
      <c r="J12" s="37"/>
      <c r="K12" s="37"/>
      <c r="L12" s="37"/>
      <c r="M12" s="422"/>
      <c r="N12" s="422"/>
      <c r="O12" s="422"/>
      <c r="P12" s="422"/>
      <c r="Q12" s="38" t="s">
        <v>141</v>
      </c>
    </row>
    <row r="13" spans="4:17" s="39" customFormat="1" ht="39" customHeight="1">
      <c r="D13" s="41"/>
      <c r="E13" s="42"/>
      <c r="F13" s="37"/>
      <c r="G13" s="113">
        <f>SUM(H13:L13)</f>
        <v>0</v>
      </c>
      <c r="H13" s="37"/>
      <c r="I13" s="37"/>
      <c r="J13" s="37"/>
      <c r="K13" s="37"/>
      <c r="L13" s="37"/>
      <c r="M13" s="422"/>
      <c r="N13" s="422"/>
      <c r="O13" s="422"/>
      <c r="P13" s="422"/>
      <c r="Q13" s="38" t="s">
        <v>142</v>
      </c>
    </row>
    <row r="14" spans="4:17" s="39" customFormat="1" ht="39" customHeight="1">
      <c r="D14" s="41"/>
      <c r="E14" s="42"/>
      <c r="F14" s="37"/>
      <c r="G14" s="113">
        <f>SUM(H14:L14)</f>
        <v>0</v>
      </c>
      <c r="H14" s="37"/>
      <c r="I14" s="37"/>
      <c r="J14" s="37"/>
      <c r="K14" s="37"/>
      <c r="L14" s="37"/>
      <c r="M14" s="422"/>
      <c r="N14" s="422"/>
      <c r="O14" s="422"/>
      <c r="P14" s="422"/>
      <c r="Q14" s="38" t="s">
        <v>143</v>
      </c>
    </row>
    <row r="15" spans="4:17" s="39" customFormat="1" ht="39" customHeight="1" thickBot="1">
      <c r="D15" s="43"/>
      <c r="E15" s="44"/>
      <c r="F15" s="45"/>
      <c r="G15" s="116">
        <f>SUM(H15:L15)</f>
        <v>0</v>
      </c>
      <c r="H15" s="45"/>
      <c r="I15" s="45"/>
      <c r="J15" s="45"/>
      <c r="K15" s="45"/>
      <c r="L15" s="45"/>
      <c r="M15" s="419"/>
      <c r="N15" s="419"/>
      <c r="O15" s="419"/>
      <c r="P15" s="419"/>
      <c r="Q15" s="40" t="s">
        <v>132</v>
      </c>
    </row>
    <row r="16" s="25" customFormat="1" ht="15" customHeight="1">
      <c r="G16" s="267"/>
    </row>
    <row r="17" spans="7:17" s="28" customFormat="1" ht="30.75" customHeight="1"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</row>
    <row r="18" spans="7:17" s="260" customFormat="1" ht="37.5" customHeight="1" thickBot="1">
      <c r="G18" s="261"/>
      <c r="H18" s="261"/>
      <c r="I18" s="447" t="s">
        <v>267</v>
      </c>
      <c r="J18" s="447"/>
      <c r="K18" s="447"/>
      <c r="L18" s="447"/>
      <c r="M18" s="447"/>
      <c r="N18" s="447"/>
      <c r="O18" s="447"/>
      <c r="P18" s="447"/>
      <c r="Q18" s="447"/>
    </row>
    <row r="19" spans="3:17" s="267" customFormat="1" ht="33.75" customHeight="1">
      <c r="C19" s="445" t="s">
        <v>82</v>
      </c>
      <c r="D19" s="446"/>
      <c r="E19" s="259" t="s">
        <v>270</v>
      </c>
      <c r="F19" s="426" t="s">
        <v>271</v>
      </c>
      <c r="G19" s="259"/>
      <c r="H19" s="259"/>
      <c r="I19" s="259"/>
      <c r="J19" s="259"/>
      <c r="K19" s="259"/>
      <c r="L19" s="259"/>
      <c r="M19" s="259" t="s">
        <v>83</v>
      </c>
      <c r="N19" s="259"/>
      <c r="O19" s="259" t="s">
        <v>84</v>
      </c>
      <c r="P19" s="259"/>
      <c r="Q19" s="122" t="s">
        <v>45</v>
      </c>
    </row>
    <row r="20" spans="3:17" s="267" customFormat="1" ht="56.25" customHeight="1">
      <c r="C20" s="166" t="s">
        <v>85</v>
      </c>
      <c r="D20" s="110" t="s">
        <v>86</v>
      </c>
      <c r="E20" s="282"/>
      <c r="F20" s="427"/>
      <c r="G20" s="110" t="s">
        <v>24</v>
      </c>
      <c r="H20" s="110" t="s">
        <v>232</v>
      </c>
      <c r="I20" s="110" t="s">
        <v>193</v>
      </c>
      <c r="J20" s="110" t="s">
        <v>231</v>
      </c>
      <c r="K20" s="110" t="s">
        <v>39</v>
      </c>
      <c r="L20" s="110" t="s">
        <v>40</v>
      </c>
      <c r="M20" s="282"/>
      <c r="N20" s="282"/>
      <c r="O20" s="282"/>
      <c r="P20" s="282"/>
      <c r="Q20" s="123"/>
    </row>
    <row r="21" spans="3:17" s="263" customFormat="1" ht="41.25" customHeight="1">
      <c r="C21" s="264"/>
      <c r="D21" s="265"/>
      <c r="E21" s="265">
        <f aca="true" t="shared" si="1" ref="E21:L21">SUM(E22:E25)</f>
        <v>0</v>
      </c>
      <c r="F21" s="265">
        <f t="shared" si="1"/>
        <v>0</v>
      </c>
      <c r="G21" s="265">
        <f t="shared" si="1"/>
        <v>0</v>
      </c>
      <c r="H21" s="265">
        <f t="shared" si="1"/>
        <v>0</v>
      </c>
      <c r="I21" s="265">
        <f t="shared" si="1"/>
        <v>0</v>
      </c>
      <c r="J21" s="265">
        <f t="shared" si="1"/>
        <v>0</v>
      </c>
      <c r="K21" s="265">
        <f t="shared" si="1"/>
        <v>0</v>
      </c>
      <c r="L21" s="265">
        <f t="shared" si="1"/>
        <v>0</v>
      </c>
      <c r="M21" s="421"/>
      <c r="N21" s="421"/>
      <c r="O21" s="421"/>
      <c r="P21" s="421"/>
      <c r="Q21" s="266" t="s">
        <v>24</v>
      </c>
    </row>
    <row r="22" spans="3:17" s="39" customFormat="1" ht="36.75" customHeight="1">
      <c r="C22" s="41"/>
      <c r="D22" s="42"/>
      <c r="E22" s="37"/>
      <c r="F22" s="37"/>
      <c r="G22" s="113">
        <f>SUM(H22:L22)</f>
        <v>0</v>
      </c>
      <c r="H22" s="37"/>
      <c r="I22" s="37"/>
      <c r="J22" s="37"/>
      <c r="K22" s="37"/>
      <c r="L22" s="37"/>
      <c r="M22" s="422"/>
      <c r="N22" s="422"/>
      <c r="O22" s="422"/>
      <c r="P22" s="422"/>
      <c r="Q22" s="38" t="s">
        <v>141</v>
      </c>
    </row>
    <row r="23" spans="3:17" s="39" customFormat="1" ht="36.75" customHeight="1">
      <c r="C23" s="41"/>
      <c r="D23" s="42"/>
      <c r="E23" s="37"/>
      <c r="F23" s="37"/>
      <c r="G23" s="113">
        <f>SUM(H23:L23)</f>
        <v>0</v>
      </c>
      <c r="H23" s="37"/>
      <c r="I23" s="37"/>
      <c r="J23" s="37"/>
      <c r="K23" s="37"/>
      <c r="L23" s="37"/>
      <c r="M23" s="422"/>
      <c r="N23" s="422"/>
      <c r="O23" s="422"/>
      <c r="P23" s="422"/>
      <c r="Q23" s="38" t="s">
        <v>142</v>
      </c>
    </row>
    <row r="24" spans="3:17" s="39" customFormat="1" ht="36.75" customHeight="1">
      <c r="C24" s="41"/>
      <c r="D24" s="42"/>
      <c r="E24" s="37"/>
      <c r="F24" s="37"/>
      <c r="G24" s="113">
        <f>SUM(H24:L24)</f>
        <v>0</v>
      </c>
      <c r="H24" s="37"/>
      <c r="I24" s="37"/>
      <c r="J24" s="37"/>
      <c r="K24" s="37"/>
      <c r="L24" s="37"/>
      <c r="M24" s="422"/>
      <c r="N24" s="422"/>
      <c r="O24" s="422"/>
      <c r="P24" s="422"/>
      <c r="Q24" s="38" t="s">
        <v>143</v>
      </c>
    </row>
    <row r="25" spans="3:17" s="39" customFormat="1" ht="36.75" customHeight="1" thickBot="1">
      <c r="C25" s="43"/>
      <c r="D25" s="44"/>
      <c r="E25" s="45"/>
      <c r="F25" s="45"/>
      <c r="G25" s="116">
        <f>SUM(H25:L25)</f>
        <v>0</v>
      </c>
      <c r="H25" s="45"/>
      <c r="I25" s="45"/>
      <c r="J25" s="45"/>
      <c r="K25" s="45"/>
      <c r="L25" s="45"/>
      <c r="M25" s="419"/>
      <c r="N25" s="419"/>
      <c r="O25" s="419"/>
      <c r="P25" s="419"/>
      <c r="Q25" s="40" t="s">
        <v>132</v>
      </c>
    </row>
    <row r="26" s="25" customFormat="1" ht="39" customHeight="1" thickBot="1">
      <c r="G26" s="267"/>
    </row>
    <row r="27" spans="3:17" s="25" customFormat="1" ht="41.25" customHeight="1" thickBot="1">
      <c r="C27" s="423" t="s">
        <v>41</v>
      </c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5"/>
    </row>
    <row r="28" s="25" customFormat="1" ht="15.75">
      <c r="G28" s="267"/>
    </row>
    <row r="29" s="25" customFormat="1" ht="15.75">
      <c r="G29" s="267"/>
    </row>
    <row r="30" s="25" customFormat="1" ht="15.75">
      <c r="G30" s="267"/>
    </row>
    <row r="31" s="25" customFormat="1" ht="15.75">
      <c r="G31" s="267"/>
    </row>
    <row r="32" s="25" customFormat="1" ht="15.75">
      <c r="G32" s="267"/>
    </row>
    <row r="33" s="25" customFormat="1" ht="15.75">
      <c r="G33" s="267"/>
    </row>
    <row r="34" s="25" customFormat="1" ht="15.75">
      <c r="G34" s="267"/>
    </row>
    <row r="35" s="25" customFormat="1" ht="15.75">
      <c r="G35" s="267"/>
    </row>
    <row r="36" s="25" customFormat="1" ht="15.75">
      <c r="G36" s="267"/>
    </row>
    <row r="37" s="25" customFormat="1" ht="15.75">
      <c r="G37" s="267"/>
    </row>
    <row r="38" s="25" customFormat="1" ht="15.75">
      <c r="G38" s="267"/>
    </row>
    <row r="39" s="25" customFormat="1" ht="15.75">
      <c r="G39" s="267"/>
    </row>
    <row r="40" s="25" customFormat="1" ht="15.75">
      <c r="G40" s="267"/>
    </row>
    <row r="41" s="25" customFormat="1" ht="15.75">
      <c r="G41" s="267"/>
    </row>
    <row r="42" s="25" customFormat="1" ht="15.75">
      <c r="G42" s="267"/>
    </row>
    <row r="43" s="25" customFormat="1" ht="15.75">
      <c r="G43" s="267"/>
    </row>
  </sheetData>
  <mergeCells count="44">
    <mergeCell ref="C19:D19"/>
    <mergeCell ref="J8:Q8"/>
    <mergeCell ref="I18:Q18"/>
    <mergeCell ref="M24:N24"/>
    <mergeCell ref="O24:P24"/>
    <mergeCell ref="M19:N20"/>
    <mergeCell ref="O19:P20"/>
    <mergeCell ref="Q19:Q20"/>
    <mergeCell ref="M21:N21"/>
    <mergeCell ref="O21:P21"/>
    <mergeCell ref="Q9:Q10"/>
    <mergeCell ref="O2:Q2"/>
    <mergeCell ref="C6:N6"/>
    <mergeCell ref="O5:P5"/>
    <mergeCell ref="P6:Q6"/>
    <mergeCell ref="H2:N2"/>
    <mergeCell ref="H3:N3"/>
    <mergeCell ref="O9:P10"/>
    <mergeCell ref="D9:E9"/>
    <mergeCell ref="D2:E2"/>
    <mergeCell ref="M12:N12"/>
    <mergeCell ref="O12:P12"/>
    <mergeCell ref="O13:P13"/>
    <mergeCell ref="O14:P14"/>
    <mergeCell ref="C27:Q27"/>
    <mergeCell ref="E19:E20"/>
    <mergeCell ref="F19:F20"/>
    <mergeCell ref="G19:L19"/>
    <mergeCell ref="M25:N25"/>
    <mergeCell ref="O25:P25"/>
    <mergeCell ref="M22:N22"/>
    <mergeCell ref="O22:P22"/>
    <mergeCell ref="M23:N23"/>
    <mergeCell ref="O23:P23"/>
    <mergeCell ref="G9:L9"/>
    <mergeCell ref="F9:F10"/>
    <mergeCell ref="M15:N15"/>
    <mergeCell ref="G17:Q17"/>
    <mergeCell ref="O15:P15"/>
    <mergeCell ref="O11:P11"/>
    <mergeCell ref="M9:N10"/>
    <mergeCell ref="M11:N11"/>
    <mergeCell ref="M14:N14"/>
    <mergeCell ref="M13:N13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X31"/>
  <sheetViews>
    <sheetView zoomScale="25" zoomScaleNormal="25" workbookViewId="0" topLeftCell="A1">
      <selection activeCell="V2" sqref="B2:X31"/>
    </sheetView>
  </sheetViews>
  <sheetFormatPr defaultColWidth="9.140625" defaultRowHeight="12.75"/>
  <cols>
    <col min="1" max="1" width="14.140625" style="15" customWidth="1"/>
    <col min="2" max="2" width="14.140625" style="1" customWidth="1"/>
    <col min="3" max="4" width="13.8515625" style="1" customWidth="1"/>
    <col min="5" max="6" width="12.7109375" style="1" customWidth="1"/>
    <col min="7" max="8" width="13.00390625" style="1" customWidth="1"/>
    <col min="9" max="10" width="12.7109375" style="1" customWidth="1"/>
    <col min="11" max="11" width="12.8515625" style="1" customWidth="1"/>
    <col min="12" max="12" width="12.7109375" style="1" customWidth="1"/>
    <col min="13" max="13" width="13.8515625" style="1" customWidth="1"/>
    <col min="14" max="14" width="12.7109375" style="1" customWidth="1"/>
    <col min="15" max="15" width="18.00390625" style="1" customWidth="1"/>
    <col min="16" max="16" width="10.421875" style="1" customWidth="1"/>
    <col min="17" max="17" width="11.00390625" style="1" customWidth="1"/>
    <col min="18" max="18" width="16.57421875" style="1" customWidth="1"/>
    <col min="19" max="19" width="15.00390625" style="1" customWidth="1"/>
    <col min="20" max="20" width="13.00390625" style="1" customWidth="1"/>
    <col min="21" max="21" width="13.28125" style="1" customWidth="1"/>
    <col min="22" max="22" width="26.421875" style="1" customWidth="1"/>
    <col min="23" max="23" width="31.00390625" style="1" customWidth="1"/>
    <col min="24" max="24" width="15.57421875" style="1" customWidth="1"/>
    <col min="25" max="16384" width="9.140625" style="1" customWidth="1"/>
  </cols>
  <sheetData>
    <row r="1" ht="16.5" thickBot="1"/>
    <row r="2" spans="1:24" s="2" customFormat="1" ht="30.75" customHeight="1">
      <c r="A2" s="16"/>
      <c r="B2" s="91"/>
      <c r="C2" s="125" t="s">
        <v>2</v>
      </c>
      <c r="D2" s="125"/>
      <c r="E2" s="125"/>
      <c r="F2" s="92"/>
      <c r="G2" s="92"/>
      <c r="H2" s="92"/>
      <c r="I2" s="98" t="s">
        <v>3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U2" s="93"/>
      <c r="V2" s="141" t="s">
        <v>4</v>
      </c>
      <c r="W2" s="141"/>
      <c r="X2" s="142"/>
    </row>
    <row r="3" spans="1:24" s="2" customFormat="1" ht="20.25" customHeight="1">
      <c r="A3" s="16"/>
      <c r="B3" s="94"/>
      <c r="C3" s="120" t="s">
        <v>249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95"/>
      <c r="V3" s="96"/>
      <c r="W3" s="96"/>
      <c r="X3" s="97"/>
    </row>
    <row r="4" spans="1:24" s="2" customFormat="1" ht="20.25" customHeight="1">
      <c r="A4" s="16"/>
      <c r="B4" s="94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95"/>
      <c r="V4" s="96"/>
      <c r="W4" s="96"/>
      <c r="X4" s="97" t="s">
        <v>5</v>
      </c>
    </row>
    <row r="5" spans="1:24" s="2" customFormat="1" ht="20.25" customHeight="1">
      <c r="A5" s="16"/>
      <c r="B5" s="94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  <c r="U5" s="96"/>
      <c r="V5" s="96"/>
      <c r="W5" s="96"/>
      <c r="X5" s="97" t="s">
        <v>1</v>
      </c>
    </row>
    <row r="6" spans="1:24" s="2" customFormat="1" ht="34.5" customHeight="1" thickBot="1">
      <c r="A6" s="16"/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U6" s="106"/>
      <c r="V6" s="108" t="s">
        <v>169</v>
      </c>
      <c r="W6" s="173" t="s">
        <v>6</v>
      </c>
      <c r="X6" s="154"/>
    </row>
    <row r="7" spans="2:24" ht="51.75" customHeight="1" thickBot="1">
      <c r="B7" s="109"/>
      <c r="C7" s="124" t="s">
        <v>7</v>
      </c>
      <c r="D7" s="124"/>
      <c r="E7" s="124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s="2" customFormat="1" ht="33" customHeight="1">
      <c r="A8" s="281"/>
      <c r="B8" s="283" t="s">
        <v>61</v>
      </c>
      <c r="C8" s="259" t="s">
        <v>248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 t="s">
        <v>166</v>
      </c>
      <c r="Q8" s="259"/>
      <c r="R8" s="259"/>
      <c r="S8" s="259"/>
      <c r="T8" s="259"/>
      <c r="U8" s="259" t="s">
        <v>246</v>
      </c>
      <c r="V8" s="259" t="s">
        <v>8</v>
      </c>
      <c r="W8" s="259" t="s">
        <v>9</v>
      </c>
      <c r="X8" s="122" t="s">
        <v>36</v>
      </c>
    </row>
    <row r="9" spans="1:24" s="2" customFormat="1" ht="46.5" customHeight="1">
      <c r="A9" s="281"/>
      <c r="B9" s="257"/>
      <c r="C9" s="282" t="s">
        <v>10</v>
      </c>
      <c r="D9" s="282" t="s">
        <v>11</v>
      </c>
      <c r="E9" s="282"/>
      <c r="F9" s="110" t="s">
        <v>12</v>
      </c>
      <c r="G9" s="110" t="s">
        <v>13</v>
      </c>
      <c r="H9" s="111" t="s">
        <v>159</v>
      </c>
      <c r="I9" s="110" t="s">
        <v>14</v>
      </c>
      <c r="J9" s="110" t="s">
        <v>15</v>
      </c>
      <c r="K9" s="110" t="s">
        <v>16</v>
      </c>
      <c r="L9" s="282" t="s">
        <v>10</v>
      </c>
      <c r="M9" s="282" t="s">
        <v>19</v>
      </c>
      <c r="N9" s="282" t="s">
        <v>135</v>
      </c>
      <c r="O9" s="282"/>
      <c r="P9" s="282" t="s">
        <v>17</v>
      </c>
      <c r="Q9" s="282" t="s">
        <v>247</v>
      </c>
      <c r="R9" s="282"/>
      <c r="S9" s="282"/>
      <c r="T9" s="282" t="s">
        <v>18</v>
      </c>
      <c r="U9" s="282"/>
      <c r="V9" s="282"/>
      <c r="W9" s="282"/>
      <c r="X9" s="123"/>
    </row>
    <row r="10" spans="1:24" s="2" customFormat="1" ht="84.75" customHeight="1">
      <c r="A10" s="281"/>
      <c r="B10" s="257"/>
      <c r="C10" s="282"/>
      <c r="D10" s="110" t="s">
        <v>62</v>
      </c>
      <c r="E10" s="110" t="s">
        <v>167</v>
      </c>
      <c r="F10" s="110" t="s">
        <v>20</v>
      </c>
      <c r="G10" s="110" t="s">
        <v>153</v>
      </c>
      <c r="H10" s="111" t="s">
        <v>160</v>
      </c>
      <c r="I10" s="110" t="s">
        <v>21</v>
      </c>
      <c r="J10" s="110" t="s">
        <v>22</v>
      </c>
      <c r="K10" s="110" t="s">
        <v>23</v>
      </c>
      <c r="L10" s="282"/>
      <c r="M10" s="282"/>
      <c r="N10" s="110" t="s">
        <v>134</v>
      </c>
      <c r="O10" s="110" t="s">
        <v>139</v>
      </c>
      <c r="P10" s="258"/>
      <c r="Q10" s="110" t="s">
        <v>24</v>
      </c>
      <c r="R10" s="110" t="s">
        <v>154</v>
      </c>
      <c r="S10" s="110" t="s">
        <v>63</v>
      </c>
      <c r="T10" s="258"/>
      <c r="U10" s="282"/>
      <c r="V10" s="282"/>
      <c r="W10" s="282"/>
      <c r="X10" s="123"/>
    </row>
    <row r="11" spans="1:24" s="34" customFormat="1" ht="51.75" customHeight="1">
      <c r="A11" s="33"/>
      <c r="B11" s="112">
        <f>P11-C11</f>
        <v>0</v>
      </c>
      <c r="C11" s="113">
        <f>SUM(D11:K11)</f>
        <v>0</v>
      </c>
      <c r="D11" s="113"/>
      <c r="E11" s="113"/>
      <c r="F11" s="113"/>
      <c r="G11" s="113"/>
      <c r="H11" s="113"/>
      <c r="I11" s="113"/>
      <c r="J11" s="113"/>
      <c r="K11" s="113"/>
      <c r="L11" s="113">
        <f>SUM(M11:O11)</f>
        <v>0</v>
      </c>
      <c r="M11" s="113"/>
      <c r="N11" s="113"/>
      <c r="O11" s="113"/>
      <c r="P11" s="113">
        <f>SUM(T11+Q11)</f>
        <v>0</v>
      </c>
      <c r="Q11" s="113">
        <f>SUM(R11:S11)</f>
        <v>0</v>
      </c>
      <c r="R11" s="113"/>
      <c r="S11" s="113"/>
      <c r="T11" s="113"/>
      <c r="U11" s="113"/>
      <c r="V11" s="111" t="s">
        <v>27</v>
      </c>
      <c r="W11" s="111" t="s">
        <v>150</v>
      </c>
      <c r="X11" s="114">
        <v>30301</v>
      </c>
    </row>
    <row r="12" spans="1:24" s="34" customFormat="1" ht="51.75" customHeight="1">
      <c r="A12" s="33"/>
      <c r="B12" s="112">
        <f>P12-C12</f>
        <v>0</v>
      </c>
      <c r="C12" s="113">
        <f>SUM(D12:K12)</f>
        <v>0</v>
      </c>
      <c r="D12" s="113"/>
      <c r="E12" s="113"/>
      <c r="F12" s="113"/>
      <c r="G12" s="113"/>
      <c r="H12" s="113"/>
      <c r="I12" s="113"/>
      <c r="J12" s="113"/>
      <c r="K12" s="113"/>
      <c r="L12" s="113">
        <f>SUM(M12:O12)</f>
        <v>0</v>
      </c>
      <c r="M12" s="113"/>
      <c r="N12" s="113"/>
      <c r="O12" s="113"/>
      <c r="P12" s="113">
        <f>SUM(T12+Q12)</f>
        <v>0</v>
      </c>
      <c r="Q12" s="113">
        <f>SUM(R12:S12)</f>
        <v>0</v>
      </c>
      <c r="R12" s="113"/>
      <c r="S12" s="113"/>
      <c r="T12" s="113"/>
      <c r="U12" s="113"/>
      <c r="V12" s="111" t="s">
        <v>25</v>
      </c>
      <c r="W12" s="189" t="s">
        <v>26</v>
      </c>
      <c r="X12" s="225">
        <v>30303</v>
      </c>
    </row>
    <row r="13" spans="1:24" s="34" customFormat="1" ht="51.75" customHeight="1">
      <c r="A13" s="35"/>
      <c r="B13" s="112">
        <f>P13-C13</f>
        <v>0</v>
      </c>
      <c r="C13" s="113">
        <f aca="true" t="shared" si="0" ref="C13:C19">SUM(D13:K13)</f>
        <v>0</v>
      </c>
      <c r="D13" s="113"/>
      <c r="E13" s="113"/>
      <c r="F13" s="113"/>
      <c r="G13" s="113"/>
      <c r="H13" s="113"/>
      <c r="I13" s="113"/>
      <c r="J13" s="113"/>
      <c r="K13" s="113"/>
      <c r="L13" s="113">
        <f aca="true" t="shared" si="1" ref="L13:L20">SUM(M13:O13)</f>
        <v>0</v>
      </c>
      <c r="M13" s="113"/>
      <c r="N13" s="113"/>
      <c r="O13" s="113"/>
      <c r="P13" s="113">
        <f aca="true" t="shared" si="2" ref="P13:P20">SUM(T13+Q13)</f>
        <v>0</v>
      </c>
      <c r="Q13" s="113">
        <f aca="true" t="shared" si="3" ref="Q13:Q20">SUM(R13:S13)</f>
        <v>0</v>
      </c>
      <c r="R13" s="113"/>
      <c r="S13" s="113"/>
      <c r="T13" s="113"/>
      <c r="U13" s="113"/>
      <c r="V13" s="111" t="s">
        <v>27</v>
      </c>
      <c r="W13" s="189"/>
      <c r="X13" s="225"/>
    </row>
    <row r="14" spans="1:24" s="34" customFormat="1" ht="51.75" customHeight="1">
      <c r="A14" s="35"/>
      <c r="B14" s="112">
        <f aca="true" t="shared" si="4" ref="B14:B20">P14-C14</f>
        <v>0</v>
      </c>
      <c r="C14" s="113">
        <f t="shared" si="0"/>
        <v>0</v>
      </c>
      <c r="D14" s="113"/>
      <c r="E14" s="113"/>
      <c r="F14" s="113"/>
      <c r="G14" s="113"/>
      <c r="H14" s="113"/>
      <c r="I14" s="113"/>
      <c r="J14" s="113"/>
      <c r="K14" s="113"/>
      <c r="L14" s="113">
        <f t="shared" si="1"/>
        <v>0</v>
      </c>
      <c r="M14" s="113"/>
      <c r="N14" s="113"/>
      <c r="O14" s="113"/>
      <c r="P14" s="113">
        <f t="shared" si="2"/>
        <v>0</v>
      </c>
      <c r="Q14" s="113">
        <f t="shared" si="3"/>
        <v>0</v>
      </c>
      <c r="R14" s="113"/>
      <c r="S14" s="113"/>
      <c r="T14" s="113"/>
      <c r="U14" s="113"/>
      <c r="V14" s="111" t="s">
        <v>25</v>
      </c>
      <c r="W14" s="111" t="s">
        <v>29</v>
      </c>
      <c r="X14" s="114">
        <v>30314</v>
      </c>
    </row>
    <row r="15" spans="1:24" s="34" customFormat="1" ht="51.75" customHeight="1">
      <c r="A15" s="35"/>
      <c r="B15" s="112">
        <f t="shared" si="4"/>
        <v>0</v>
      </c>
      <c r="C15" s="113">
        <f t="shared" si="0"/>
        <v>0</v>
      </c>
      <c r="D15" s="113"/>
      <c r="E15" s="113"/>
      <c r="F15" s="113"/>
      <c r="G15" s="113"/>
      <c r="H15" s="113"/>
      <c r="I15" s="113"/>
      <c r="J15" s="113"/>
      <c r="K15" s="113"/>
      <c r="L15" s="113">
        <f t="shared" si="1"/>
        <v>0</v>
      </c>
      <c r="M15" s="113"/>
      <c r="N15" s="113"/>
      <c r="O15" s="113"/>
      <c r="P15" s="113">
        <f t="shared" si="2"/>
        <v>0</v>
      </c>
      <c r="Q15" s="113">
        <f t="shared" si="3"/>
        <v>0</v>
      </c>
      <c r="R15" s="113"/>
      <c r="S15" s="113"/>
      <c r="T15" s="113"/>
      <c r="U15" s="113"/>
      <c r="V15" s="111" t="s">
        <v>25</v>
      </c>
      <c r="W15" s="189" t="s">
        <v>54</v>
      </c>
      <c r="X15" s="225">
        <v>30315</v>
      </c>
    </row>
    <row r="16" spans="1:24" s="34" customFormat="1" ht="51.75" customHeight="1">
      <c r="A16" s="35"/>
      <c r="B16" s="112">
        <f t="shared" si="4"/>
        <v>0</v>
      </c>
      <c r="C16" s="113">
        <f t="shared" si="0"/>
        <v>0</v>
      </c>
      <c r="D16" s="113"/>
      <c r="E16" s="113"/>
      <c r="F16" s="113"/>
      <c r="G16" s="113"/>
      <c r="H16" s="113"/>
      <c r="I16" s="113"/>
      <c r="J16" s="113"/>
      <c r="K16" s="113"/>
      <c r="L16" s="113">
        <f t="shared" si="1"/>
        <v>0</v>
      </c>
      <c r="M16" s="113"/>
      <c r="N16" s="113"/>
      <c r="O16" s="113"/>
      <c r="P16" s="113">
        <f t="shared" si="2"/>
        <v>0</v>
      </c>
      <c r="Q16" s="113">
        <f t="shared" si="3"/>
        <v>0</v>
      </c>
      <c r="R16" s="113"/>
      <c r="S16" s="113"/>
      <c r="T16" s="113"/>
      <c r="U16" s="113"/>
      <c r="V16" s="111" t="s">
        <v>27</v>
      </c>
      <c r="W16" s="189"/>
      <c r="X16" s="225"/>
    </row>
    <row r="17" spans="1:24" s="34" customFormat="1" ht="51.75" customHeight="1">
      <c r="A17" s="35"/>
      <c r="B17" s="112">
        <f t="shared" si="4"/>
        <v>0</v>
      </c>
      <c r="C17" s="113">
        <f t="shared" si="0"/>
        <v>0</v>
      </c>
      <c r="D17" s="113"/>
      <c r="E17" s="113"/>
      <c r="F17" s="113"/>
      <c r="G17" s="113"/>
      <c r="H17" s="113"/>
      <c r="I17" s="113"/>
      <c r="J17" s="113"/>
      <c r="K17" s="113"/>
      <c r="L17" s="113">
        <f t="shared" si="1"/>
        <v>0</v>
      </c>
      <c r="M17" s="113"/>
      <c r="N17" s="113"/>
      <c r="O17" s="113"/>
      <c r="P17" s="113">
        <f t="shared" si="2"/>
        <v>0</v>
      </c>
      <c r="Q17" s="113">
        <f t="shared" si="3"/>
        <v>0</v>
      </c>
      <c r="R17" s="113"/>
      <c r="S17" s="113"/>
      <c r="T17" s="113"/>
      <c r="U17" s="113"/>
      <c r="V17" s="111" t="s">
        <v>25</v>
      </c>
      <c r="W17" s="189" t="s">
        <v>28</v>
      </c>
      <c r="X17" s="225">
        <v>30316</v>
      </c>
    </row>
    <row r="18" spans="1:24" s="34" customFormat="1" ht="51.75" customHeight="1">
      <c r="A18" s="35"/>
      <c r="B18" s="112">
        <f t="shared" si="4"/>
        <v>0</v>
      </c>
      <c r="C18" s="113">
        <f t="shared" si="0"/>
        <v>0</v>
      </c>
      <c r="D18" s="113"/>
      <c r="E18" s="113"/>
      <c r="F18" s="113"/>
      <c r="G18" s="113"/>
      <c r="H18" s="113"/>
      <c r="I18" s="113"/>
      <c r="J18" s="113"/>
      <c r="K18" s="113"/>
      <c r="L18" s="113">
        <f t="shared" si="1"/>
        <v>0</v>
      </c>
      <c r="M18" s="113"/>
      <c r="N18" s="113"/>
      <c r="O18" s="113"/>
      <c r="P18" s="113">
        <f t="shared" si="2"/>
        <v>0</v>
      </c>
      <c r="Q18" s="113">
        <f t="shared" si="3"/>
        <v>0</v>
      </c>
      <c r="R18" s="113"/>
      <c r="S18" s="113"/>
      <c r="T18" s="113"/>
      <c r="U18" s="113"/>
      <c r="V18" s="111" t="s">
        <v>27</v>
      </c>
      <c r="W18" s="189"/>
      <c r="X18" s="225"/>
    </row>
    <row r="19" spans="1:24" s="34" customFormat="1" ht="51.75" customHeight="1">
      <c r="A19" s="35"/>
      <c r="B19" s="112">
        <f t="shared" si="4"/>
        <v>0</v>
      </c>
      <c r="C19" s="113">
        <f t="shared" si="0"/>
        <v>0</v>
      </c>
      <c r="D19" s="113"/>
      <c r="E19" s="113"/>
      <c r="F19" s="113"/>
      <c r="G19" s="113"/>
      <c r="H19" s="113"/>
      <c r="I19" s="113"/>
      <c r="J19" s="113"/>
      <c r="K19" s="113"/>
      <c r="L19" s="113">
        <f t="shared" si="1"/>
        <v>0</v>
      </c>
      <c r="M19" s="113"/>
      <c r="N19" s="113"/>
      <c r="O19" s="113"/>
      <c r="P19" s="113">
        <f t="shared" si="2"/>
        <v>0</v>
      </c>
      <c r="Q19" s="113">
        <f t="shared" si="3"/>
        <v>0</v>
      </c>
      <c r="R19" s="113"/>
      <c r="S19" s="113"/>
      <c r="T19" s="113"/>
      <c r="U19" s="113"/>
      <c r="V19" s="111" t="s">
        <v>25</v>
      </c>
      <c r="W19" s="111" t="s">
        <v>58</v>
      </c>
      <c r="X19" s="114">
        <v>30337</v>
      </c>
    </row>
    <row r="20" spans="1:24" s="34" customFormat="1" ht="51.75" customHeight="1">
      <c r="A20" s="35"/>
      <c r="B20" s="112">
        <f t="shared" si="4"/>
        <v>0</v>
      </c>
      <c r="C20" s="113">
        <f>SUM(D20:K20)</f>
        <v>0</v>
      </c>
      <c r="D20" s="113"/>
      <c r="E20" s="113"/>
      <c r="F20" s="113"/>
      <c r="G20" s="113"/>
      <c r="H20" s="113"/>
      <c r="I20" s="113"/>
      <c r="J20" s="113"/>
      <c r="K20" s="113"/>
      <c r="L20" s="113">
        <f t="shared" si="1"/>
        <v>0</v>
      </c>
      <c r="M20" s="113"/>
      <c r="N20" s="113"/>
      <c r="O20" s="113"/>
      <c r="P20" s="113">
        <f t="shared" si="2"/>
        <v>0</v>
      </c>
      <c r="Q20" s="113">
        <f t="shared" si="3"/>
        <v>0</v>
      </c>
      <c r="R20" s="113"/>
      <c r="S20" s="113"/>
      <c r="T20" s="113"/>
      <c r="U20" s="113"/>
      <c r="V20" s="111" t="s">
        <v>25</v>
      </c>
      <c r="W20" s="111" t="s">
        <v>55</v>
      </c>
      <c r="X20" s="114">
        <v>30479</v>
      </c>
    </row>
    <row r="21" spans="1:24" s="34" customFormat="1" ht="42.75" customHeight="1">
      <c r="A21" s="35"/>
      <c r="B21" s="112">
        <f aca="true" t="shared" si="5" ref="B21:Q21">B12+B14+B15+B17+B19+B20</f>
        <v>0</v>
      </c>
      <c r="C21" s="113">
        <f t="shared" si="5"/>
        <v>0</v>
      </c>
      <c r="D21" s="113">
        <f t="shared" si="5"/>
        <v>0</v>
      </c>
      <c r="E21" s="113">
        <f t="shared" si="5"/>
        <v>0</v>
      </c>
      <c r="F21" s="113">
        <f t="shared" si="5"/>
        <v>0</v>
      </c>
      <c r="G21" s="113">
        <f t="shared" si="5"/>
        <v>0</v>
      </c>
      <c r="H21" s="113">
        <f t="shared" si="5"/>
        <v>0</v>
      </c>
      <c r="I21" s="113">
        <f t="shared" si="5"/>
        <v>0</v>
      </c>
      <c r="J21" s="113">
        <f t="shared" si="5"/>
        <v>0</v>
      </c>
      <c r="K21" s="113">
        <f t="shared" si="5"/>
        <v>0</v>
      </c>
      <c r="L21" s="113">
        <f t="shared" si="5"/>
        <v>0</v>
      </c>
      <c r="M21" s="113">
        <f t="shared" si="5"/>
        <v>0</v>
      </c>
      <c r="N21" s="113">
        <f t="shared" si="5"/>
        <v>0</v>
      </c>
      <c r="O21" s="113">
        <f t="shared" si="5"/>
        <v>0</v>
      </c>
      <c r="P21" s="113">
        <f t="shared" si="5"/>
        <v>0</v>
      </c>
      <c r="Q21" s="113">
        <f t="shared" si="5"/>
        <v>0</v>
      </c>
      <c r="R21" s="113">
        <f>R11+R14+R15+R17+R19+R20</f>
        <v>0</v>
      </c>
      <c r="S21" s="113">
        <f>S12+S14+S15+S17+S19+S20</f>
        <v>0</v>
      </c>
      <c r="T21" s="113">
        <f>T12+T14+T15+T17+T19+T20</f>
        <v>0</v>
      </c>
      <c r="U21" s="113">
        <f>U12+U14+U15+U17+U19+U20</f>
        <v>0</v>
      </c>
      <c r="V21" s="111" t="s">
        <v>25</v>
      </c>
      <c r="W21" s="189" t="s">
        <v>35</v>
      </c>
      <c r="X21" s="225"/>
    </row>
    <row r="22" spans="1:24" s="34" customFormat="1" ht="43.5" customHeight="1">
      <c r="A22" s="35"/>
      <c r="B22" s="112">
        <f aca="true" t="shared" si="6" ref="B22:P22">B11+B13+B16+B18</f>
        <v>0</v>
      </c>
      <c r="C22" s="113">
        <f t="shared" si="6"/>
        <v>0</v>
      </c>
      <c r="D22" s="113">
        <f t="shared" si="6"/>
        <v>0</v>
      </c>
      <c r="E22" s="113">
        <f t="shared" si="6"/>
        <v>0</v>
      </c>
      <c r="F22" s="113">
        <f t="shared" si="6"/>
        <v>0</v>
      </c>
      <c r="G22" s="113">
        <f t="shared" si="6"/>
        <v>0</v>
      </c>
      <c r="H22" s="113">
        <f t="shared" si="6"/>
        <v>0</v>
      </c>
      <c r="I22" s="113">
        <f t="shared" si="6"/>
        <v>0</v>
      </c>
      <c r="J22" s="113">
        <f t="shared" si="6"/>
        <v>0</v>
      </c>
      <c r="K22" s="113">
        <f t="shared" si="6"/>
        <v>0</v>
      </c>
      <c r="L22" s="113">
        <f t="shared" si="6"/>
        <v>0</v>
      </c>
      <c r="M22" s="113">
        <f t="shared" si="6"/>
        <v>0</v>
      </c>
      <c r="N22" s="113">
        <f t="shared" si="6"/>
        <v>0</v>
      </c>
      <c r="O22" s="113">
        <f t="shared" si="6"/>
        <v>0</v>
      </c>
      <c r="P22" s="113">
        <f t="shared" si="6"/>
        <v>0</v>
      </c>
      <c r="Q22" s="113">
        <f>Q11+Q13+Q16+Q18</f>
        <v>0</v>
      </c>
      <c r="R22" s="113"/>
      <c r="S22" s="113">
        <f>S11+S13+S16+S18</f>
        <v>0</v>
      </c>
      <c r="T22" s="113">
        <f>T11+T13+T16+T18</f>
        <v>0</v>
      </c>
      <c r="U22" s="113">
        <f>U11+U13+U16+U18</f>
        <v>0</v>
      </c>
      <c r="V22" s="111" t="s">
        <v>27</v>
      </c>
      <c r="W22" s="189"/>
      <c r="X22" s="225"/>
    </row>
    <row r="23" spans="1:24" s="34" customFormat="1" ht="42" customHeight="1">
      <c r="A23" s="35"/>
      <c r="B23" s="112">
        <f aca="true" t="shared" si="7" ref="B23:T23">SUM(B21:B22)</f>
        <v>0</v>
      </c>
      <c r="C23" s="113">
        <f t="shared" si="7"/>
        <v>0</v>
      </c>
      <c r="D23" s="113">
        <f t="shared" si="7"/>
        <v>0</v>
      </c>
      <c r="E23" s="113">
        <f t="shared" si="7"/>
        <v>0</v>
      </c>
      <c r="F23" s="113">
        <f t="shared" si="7"/>
        <v>0</v>
      </c>
      <c r="G23" s="113">
        <f t="shared" si="7"/>
        <v>0</v>
      </c>
      <c r="H23" s="113">
        <f t="shared" si="7"/>
        <v>0</v>
      </c>
      <c r="I23" s="113">
        <f t="shared" si="7"/>
        <v>0</v>
      </c>
      <c r="J23" s="113">
        <f t="shared" si="7"/>
        <v>0</v>
      </c>
      <c r="K23" s="113">
        <f t="shared" si="7"/>
        <v>0</v>
      </c>
      <c r="L23" s="113">
        <f t="shared" si="7"/>
        <v>0</v>
      </c>
      <c r="M23" s="113">
        <f t="shared" si="7"/>
        <v>0</v>
      </c>
      <c r="N23" s="113">
        <f t="shared" si="7"/>
        <v>0</v>
      </c>
      <c r="O23" s="113">
        <f t="shared" si="7"/>
        <v>0</v>
      </c>
      <c r="P23" s="113">
        <f t="shared" si="7"/>
        <v>0</v>
      </c>
      <c r="Q23" s="113">
        <f t="shared" si="7"/>
        <v>0</v>
      </c>
      <c r="R23" s="113">
        <f t="shared" si="7"/>
        <v>0</v>
      </c>
      <c r="S23" s="113">
        <f t="shared" si="7"/>
        <v>0</v>
      </c>
      <c r="T23" s="113">
        <f t="shared" si="7"/>
        <v>0</v>
      </c>
      <c r="U23" s="113">
        <f>SUM(U21:U22)</f>
        <v>0</v>
      </c>
      <c r="V23" s="189" t="s">
        <v>31</v>
      </c>
      <c r="W23" s="189"/>
      <c r="X23" s="225"/>
    </row>
    <row r="24" spans="1:24" s="36" customFormat="1" ht="45.75" customHeight="1">
      <c r="A24" s="35"/>
      <c r="B24" s="112">
        <f>P24-C24</f>
        <v>0</v>
      </c>
      <c r="C24" s="113">
        <f>SUM(D24:K24)</f>
        <v>0</v>
      </c>
      <c r="D24" s="113"/>
      <c r="E24" s="113"/>
      <c r="F24" s="113"/>
      <c r="G24" s="113"/>
      <c r="H24" s="113"/>
      <c r="I24" s="113"/>
      <c r="J24" s="113"/>
      <c r="K24" s="113"/>
      <c r="L24" s="113">
        <f>SUM(M24:O24)</f>
        <v>0</v>
      </c>
      <c r="M24" s="113"/>
      <c r="N24" s="113"/>
      <c r="O24" s="113"/>
      <c r="P24" s="113">
        <f>Q24+T24</f>
        <v>0</v>
      </c>
      <c r="Q24" s="113">
        <f>SUM(R24:S24)</f>
        <v>0</v>
      </c>
      <c r="R24" s="113"/>
      <c r="S24" s="113"/>
      <c r="T24" s="113"/>
      <c r="U24" s="113"/>
      <c r="V24" s="189" t="s">
        <v>165</v>
      </c>
      <c r="W24" s="189"/>
      <c r="X24" s="225"/>
    </row>
    <row r="25" spans="1:24" s="34" customFormat="1" ht="39.75" customHeight="1" thickBot="1">
      <c r="A25" s="35"/>
      <c r="B25" s="115">
        <f aca="true" t="shared" si="8" ref="B25:T25">SUM(B24+B23)</f>
        <v>0</v>
      </c>
      <c r="C25" s="116">
        <f t="shared" si="8"/>
        <v>0</v>
      </c>
      <c r="D25" s="116">
        <f t="shared" si="8"/>
        <v>0</v>
      </c>
      <c r="E25" s="116">
        <f t="shared" si="8"/>
        <v>0</v>
      </c>
      <c r="F25" s="116">
        <f t="shared" si="8"/>
        <v>0</v>
      </c>
      <c r="G25" s="116">
        <f t="shared" si="8"/>
        <v>0</v>
      </c>
      <c r="H25" s="116">
        <f t="shared" si="8"/>
        <v>0</v>
      </c>
      <c r="I25" s="116">
        <f t="shared" si="8"/>
        <v>0</v>
      </c>
      <c r="J25" s="116">
        <f t="shared" si="8"/>
        <v>0</v>
      </c>
      <c r="K25" s="116">
        <f t="shared" si="8"/>
        <v>0</v>
      </c>
      <c r="L25" s="116">
        <f t="shared" si="8"/>
        <v>0</v>
      </c>
      <c r="M25" s="116">
        <f t="shared" si="8"/>
        <v>0</v>
      </c>
      <c r="N25" s="116">
        <f t="shared" si="8"/>
        <v>0</v>
      </c>
      <c r="O25" s="116">
        <f t="shared" si="8"/>
        <v>0</v>
      </c>
      <c r="P25" s="116">
        <f t="shared" si="8"/>
        <v>0</v>
      </c>
      <c r="Q25" s="116">
        <f t="shared" si="8"/>
        <v>0</v>
      </c>
      <c r="R25" s="116">
        <f t="shared" si="8"/>
        <v>0</v>
      </c>
      <c r="S25" s="116">
        <f t="shared" si="8"/>
        <v>0</v>
      </c>
      <c r="T25" s="116">
        <f t="shared" si="8"/>
        <v>0</v>
      </c>
      <c r="U25" s="116">
        <f>SUM(U24+U23)</f>
        <v>0</v>
      </c>
      <c r="V25" s="247" t="s">
        <v>31</v>
      </c>
      <c r="W25" s="247"/>
      <c r="X25" s="248"/>
    </row>
    <row r="26" spans="2:24" ht="36" customHeight="1">
      <c r="B26" s="109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</row>
    <row r="27" spans="2:24" ht="36" customHeight="1">
      <c r="B27" s="109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55" t="s">
        <v>238</v>
      </c>
      <c r="P27" s="155"/>
      <c r="Q27" s="155"/>
      <c r="R27" s="155"/>
      <c r="S27" s="155"/>
      <c r="T27" s="155"/>
      <c r="U27" s="155"/>
      <c r="V27" s="155"/>
      <c r="W27" s="155"/>
      <c r="X27" s="155"/>
    </row>
    <row r="28" spans="2:24" ht="41.25" customHeight="1">
      <c r="B28" s="109"/>
      <c r="C28" s="227" t="s">
        <v>250</v>
      </c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</row>
    <row r="29" spans="2:24" ht="41.25" customHeight="1">
      <c r="B29" s="109"/>
      <c r="C29" s="227" t="s">
        <v>152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</row>
    <row r="30" spans="2:24" ht="36.75" customHeight="1" thickBot="1">
      <c r="B30" s="10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2" customFormat="1" ht="42.75" customHeight="1" thickBot="1">
      <c r="A31" s="16"/>
      <c r="B31" s="190" t="s">
        <v>32</v>
      </c>
      <c r="C31" s="171"/>
      <c r="D31" s="171"/>
      <c r="E31" s="171"/>
      <c r="F31" s="171"/>
      <c r="G31" s="171"/>
      <c r="H31" s="171"/>
      <c r="I31" s="171"/>
      <c r="J31" s="172"/>
      <c r="K31" s="226" t="s">
        <v>33</v>
      </c>
      <c r="L31" s="226"/>
      <c r="M31" s="226"/>
      <c r="N31" s="226"/>
      <c r="O31" s="226"/>
      <c r="P31" s="226"/>
      <c r="Q31" s="226"/>
      <c r="R31" s="226"/>
      <c r="S31" s="226"/>
      <c r="T31" s="226"/>
      <c r="U31" s="205" t="s">
        <v>34</v>
      </c>
      <c r="V31" s="206"/>
      <c r="W31" s="206"/>
      <c r="X31" s="207"/>
    </row>
  </sheetData>
  <mergeCells count="39">
    <mergeCell ref="T9:T10"/>
    <mergeCell ref="U8:U10"/>
    <mergeCell ref="O27:X27"/>
    <mergeCell ref="V2:X2"/>
    <mergeCell ref="C3:T4"/>
    <mergeCell ref="X8:X10"/>
    <mergeCell ref="C7:E7"/>
    <mergeCell ref="C9:C10"/>
    <mergeCell ref="C2:E2"/>
    <mergeCell ref="I2:T2"/>
    <mergeCell ref="W6:X6"/>
    <mergeCell ref="X12:X13"/>
    <mergeCell ref="W12:W13"/>
    <mergeCell ref="W8:W10"/>
    <mergeCell ref="V8:V10"/>
    <mergeCell ref="W15:W16"/>
    <mergeCell ref="W17:W18"/>
    <mergeCell ref="W21:X22"/>
    <mergeCell ref="X15:X16"/>
    <mergeCell ref="V25:X25"/>
    <mergeCell ref="X17:X18"/>
    <mergeCell ref="K31:T31"/>
    <mergeCell ref="C26:X26"/>
    <mergeCell ref="C28:X28"/>
    <mergeCell ref="C29:X29"/>
    <mergeCell ref="U31:X31"/>
    <mergeCell ref="V24:X24"/>
    <mergeCell ref="V23:X23"/>
    <mergeCell ref="B31:J31"/>
    <mergeCell ref="A8:A10"/>
    <mergeCell ref="D9:E9"/>
    <mergeCell ref="Q9:S9"/>
    <mergeCell ref="B8:B10"/>
    <mergeCell ref="P9:P10"/>
    <mergeCell ref="C8:O8"/>
    <mergeCell ref="P8:T8"/>
    <mergeCell ref="M9:M10"/>
    <mergeCell ref="L9:L10"/>
    <mergeCell ref="N9:O9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2:P63"/>
  <sheetViews>
    <sheetView zoomScale="25" zoomScaleNormal="25" workbookViewId="0" topLeftCell="A1">
      <selection activeCell="N2" sqref="B2:P63"/>
    </sheetView>
  </sheetViews>
  <sheetFormatPr defaultColWidth="9.140625" defaultRowHeight="12.75"/>
  <cols>
    <col min="1" max="1" width="4.28125" style="31" customWidth="1"/>
    <col min="2" max="4" width="16.7109375" style="31" customWidth="1"/>
    <col min="5" max="5" width="20.421875" style="31" customWidth="1"/>
    <col min="6" max="13" width="16.7109375" style="31" customWidth="1"/>
    <col min="14" max="14" width="31.00390625" style="31" customWidth="1"/>
    <col min="15" max="15" width="23.140625" style="31" customWidth="1"/>
    <col min="16" max="16" width="32.28125" style="31" customWidth="1"/>
    <col min="17" max="18" width="9.140625" style="31" customWidth="1"/>
    <col min="19" max="19" width="40.421875" style="31" bestFit="1" customWidth="1"/>
    <col min="20" max="16384" width="9.140625" style="31" customWidth="1"/>
  </cols>
  <sheetData>
    <row r="1" ht="24.75" thickBot="1"/>
    <row r="2" spans="2:16" ht="30.75" customHeight="1">
      <c r="B2" s="126"/>
      <c r="C2" s="127"/>
      <c r="D2" s="301" t="s">
        <v>88</v>
      </c>
      <c r="E2" s="301"/>
      <c r="F2" s="127"/>
      <c r="G2" s="299" t="s">
        <v>87</v>
      </c>
      <c r="H2" s="299"/>
      <c r="I2" s="299"/>
      <c r="J2" s="299"/>
      <c r="K2" s="299"/>
      <c r="L2" s="300"/>
      <c r="M2" s="128"/>
      <c r="N2" s="103" t="s">
        <v>4</v>
      </c>
      <c r="O2" s="104"/>
      <c r="P2" s="75"/>
    </row>
    <row r="3" spans="2:16" ht="30.7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  <c r="O3" s="132"/>
      <c r="P3" s="133"/>
    </row>
    <row r="4" spans="2:16" ht="30.75" customHeight="1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132"/>
      <c r="P4" s="133" t="s">
        <v>5</v>
      </c>
    </row>
    <row r="5" spans="2:16" ht="30.75" customHeight="1"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1"/>
      <c r="O5" s="132"/>
      <c r="P5" s="133" t="s">
        <v>1</v>
      </c>
    </row>
    <row r="6" spans="2:16" ht="40.5" customHeight="1" thickBot="1">
      <c r="B6" s="297" t="s">
        <v>251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136"/>
      <c r="N6" s="137" t="s">
        <v>169</v>
      </c>
      <c r="O6" s="286" t="s">
        <v>158</v>
      </c>
      <c r="P6" s="287"/>
    </row>
    <row r="7" spans="2:16" ht="30" customHeight="1" thickBot="1">
      <c r="B7" s="296" t="s">
        <v>89</v>
      </c>
      <c r="C7" s="296"/>
      <c r="D7" s="296"/>
      <c r="E7" s="139"/>
      <c r="F7" s="139"/>
      <c r="G7" s="139"/>
      <c r="H7" s="139"/>
      <c r="I7" s="139"/>
      <c r="J7" s="139"/>
      <c r="K7" s="140"/>
      <c r="L7" s="140"/>
      <c r="M7" s="140"/>
      <c r="N7" s="140"/>
      <c r="O7" s="140"/>
      <c r="P7" s="140"/>
    </row>
    <row r="8" spans="2:16" ht="33.75" customHeight="1">
      <c r="B8" s="302" t="s">
        <v>64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4"/>
      <c r="N8" s="284" t="s">
        <v>65</v>
      </c>
      <c r="O8" s="284"/>
      <c r="P8" s="285"/>
    </row>
    <row r="9" spans="2:16" ht="72.75" customHeight="1">
      <c r="B9" s="295" t="s">
        <v>24</v>
      </c>
      <c r="C9" s="189" t="s">
        <v>155</v>
      </c>
      <c r="D9" s="111" t="s">
        <v>149</v>
      </c>
      <c r="E9" s="111" t="s">
        <v>148</v>
      </c>
      <c r="F9" s="189" t="s">
        <v>147</v>
      </c>
      <c r="G9" s="189"/>
      <c r="H9" s="189" t="s">
        <v>146</v>
      </c>
      <c r="I9" s="189"/>
      <c r="J9" s="111" t="s">
        <v>145</v>
      </c>
      <c r="K9" s="189" t="s">
        <v>144</v>
      </c>
      <c r="L9" s="189"/>
      <c r="M9" s="111" t="s">
        <v>150</v>
      </c>
      <c r="N9" s="189"/>
      <c r="O9" s="189"/>
      <c r="P9" s="225"/>
    </row>
    <row r="10" spans="2:16" ht="33.75" customHeight="1">
      <c r="B10" s="295"/>
      <c r="C10" s="189"/>
      <c r="D10" s="111" t="s">
        <v>25</v>
      </c>
      <c r="E10" s="111" t="s">
        <v>25</v>
      </c>
      <c r="F10" s="111" t="s">
        <v>90</v>
      </c>
      <c r="G10" s="111" t="s">
        <v>25</v>
      </c>
      <c r="H10" s="111" t="s">
        <v>90</v>
      </c>
      <c r="I10" s="111" t="s">
        <v>25</v>
      </c>
      <c r="J10" s="111" t="s">
        <v>25</v>
      </c>
      <c r="K10" s="111" t="s">
        <v>90</v>
      </c>
      <c r="L10" s="111" t="s">
        <v>25</v>
      </c>
      <c r="M10" s="111" t="s">
        <v>90</v>
      </c>
      <c r="N10" s="189"/>
      <c r="O10" s="189"/>
      <c r="P10" s="225"/>
    </row>
    <row r="11" spans="2:16" ht="33.75" customHeight="1">
      <c r="B11" s="144">
        <f aca="true" t="shared" si="0" ref="B11:M11">B12+B22+B37+B41+B42+B54</f>
        <v>0</v>
      </c>
      <c r="C11" s="145">
        <f t="shared" si="0"/>
        <v>0</v>
      </c>
      <c r="D11" s="145">
        <f t="shared" si="0"/>
        <v>0</v>
      </c>
      <c r="E11" s="145">
        <f t="shared" si="0"/>
        <v>0</v>
      </c>
      <c r="F11" s="145">
        <f t="shared" si="0"/>
        <v>0</v>
      </c>
      <c r="G11" s="145">
        <f t="shared" si="0"/>
        <v>0</v>
      </c>
      <c r="H11" s="145">
        <f t="shared" si="0"/>
        <v>0</v>
      </c>
      <c r="I11" s="145">
        <f t="shared" si="0"/>
        <v>0</v>
      </c>
      <c r="J11" s="145">
        <f t="shared" si="0"/>
        <v>0</v>
      </c>
      <c r="K11" s="145">
        <f t="shared" si="0"/>
        <v>0</v>
      </c>
      <c r="L11" s="145">
        <f t="shared" si="0"/>
        <v>0</v>
      </c>
      <c r="M11" s="145">
        <f t="shared" si="0"/>
        <v>0</v>
      </c>
      <c r="N11" s="76" t="s">
        <v>24</v>
      </c>
      <c r="O11" s="77"/>
      <c r="P11" s="78"/>
    </row>
    <row r="12" spans="2:16" ht="33.75" customHeight="1">
      <c r="B12" s="144">
        <f>SUM(B13:B21)</f>
        <v>0</v>
      </c>
      <c r="C12" s="145">
        <f aca="true" t="shared" si="1" ref="C12:J12">SUM(C13:C21)</f>
        <v>0</v>
      </c>
      <c r="D12" s="145">
        <f t="shared" si="1"/>
        <v>0</v>
      </c>
      <c r="E12" s="145">
        <f t="shared" si="1"/>
        <v>0</v>
      </c>
      <c r="F12" s="145">
        <f t="shared" si="1"/>
        <v>0</v>
      </c>
      <c r="G12" s="145">
        <f t="shared" si="1"/>
        <v>0</v>
      </c>
      <c r="H12" s="145">
        <f t="shared" si="1"/>
        <v>0</v>
      </c>
      <c r="I12" s="145">
        <f t="shared" si="1"/>
        <v>0</v>
      </c>
      <c r="J12" s="145">
        <f t="shared" si="1"/>
        <v>0</v>
      </c>
      <c r="K12" s="145">
        <f>SUM(K13:K21)</f>
        <v>0</v>
      </c>
      <c r="L12" s="145">
        <f>SUM(L13:L21)</f>
        <v>0</v>
      </c>
      <c r="M12" s="145">
        <f>SUM(M13:M21)</f>
        <v>0</v>
      </c>
      <c r="N12" s="100" t="s">
        <v>91</v>
      </c>
      <c r="O12" s="101"/>
      <c r="P12" s="102"/>
    </row>
    <row r="13" spans="2:16" ht="33.75" customHeight="1">
      <c r="B13" s="144">
        <f>SUM(C13:L13)</f>
        <v>0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100" t="s">
        <v>92</v>
      </c>
      <c r="O13" s="101"/>
      <c r="P13" s="102"/>
    </row>
    <row r="14" spans="2:16" ht="33.75" customHeight="1">
      <c r="B14" s="144">
        <f aca="true" t="shared" si="2" ref="B14:B40">SUM(C14:L14)</f>
        <v>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100" t="s">
        <v>93</v>
      </c>
      <c r="O14" s="101"/>
      <c r="P14" s="102"/>
    </row>
    <row r="15" spans="2:16" ht="33.75" customHeight="1">
      <c r="B15" s="144">
        <f t="shared" si="2"/>
        <v>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/>
      <c r="N15" s="100" t="s">
        <v>94</v>
      </c>
      <c r="O15" s="101"/>
      <c r="P15" s="102"/>
    </row>
    <row r="16" spans="2:16" ht="33.75" customHeight="1">
      <c r="B16" s="144">
        <f t="shared" si="2"/>
        <v>0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6"/>
      <c r="N16" s="100" t="s">
        <v>95</v>
      </c>
      <c r="O16" s="101"/>
      <c r="P16" s="102"/>
    </row>
    <row r="17" spans="2:16" ht="33.75" customHeight="1">
      <c r="B17" s="144">
        <f t="shared" si="2"/>
        <v>0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100" t="s">
        <v>98</v>
      </c>
      <c r="O17" s="101"/>
      <c r="P17" s="102"/>
    </row>
    <row r="18" spans="2:16" ht="33.75" customHeight="1">
      <c r="B18" s="144">
        <f t="shared" si="2"/>
        <v>0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  <c r="N18" s="100" t="s">
        <v>73</v>
      </c>
      <c r="O18" s="101"/>
      <c r="P18" s="102"/>
    </row>
    <row r="19" spans="2:16" ht="33.75" customHeight="1">
      <c r="B19" s="144">
        <f t="shared" si="2"/>
        <v>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  <c r="N19" s="100" t="s">
        <v>96</v>
      </c>
      <c r="O19" s="101"/>
      <c r="P19" s="102"/>
    </row>
    <row r="20" spans="2:16" ht="33.75" customHeight="1">
      <c r="B20" s="144">
        <f t="shared" si="2"/>
        <v>0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100" t="s">
        <v>97</v>
      </c>
      <c r="O20" s="101"/>
      <c r="P20" s="102"/>
    </row>
    <row r="21" spans="2:16" ht="33.75" customHeight="1">
      <c r="B21" s="144">
        <f t="shared" si="2"/>
        <v>0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100" t="s">
        <v>151</v>
      </c>
      <c r="O21" s="101"/>
      <c r="P21" s="102"/>
    </row>
    <row r="22" spans="2:16" ht="33.75" customHeight="1">
      <c r="B22" s="144">
        <f aca="true" t="shared" si="3" ref="B22:K22">SUM(B23:B36)</f>
        <v>0</v>
      </c>
      <c r="C22" s="145">
        <f t="shared" si="3"/>
        <v>0</v>
      </c>
      <c r="D22" s="145">
        <f t="shared" si="3"/>
        <v>0</v>
      </c>
      <c r="E22" s="145">
        <f t="shared" si="3"/>
        <v>0</v>
      </c>
      <c r="F22" s="145">
        <f t="shared" si="3"/>
        <v>0</v>
      </c>
      <c r="G22" s="145">
        <f t="shared" si="3"/>
        <v>0</v>
      </c>
      <c r="H22" s="145">
        <f t="shared" si="3"/>
        <v>0</v>
      </c>
      <c r="I22" s="145">
        <f t="shared" si="3"/>
        <v>0</v>
      </c>
      <c r="J22" s="145">
        <f t="shared" si="3"/>
        <v>0</v>
      </c>
      <c r="K22" s="145">
        <f t="shared" si="3"/>
        <v>0</v>
      </c>
      <c r="L22" s="145">
        <f>SUM(L23:L36)</f>
        <v>0</v>
      </c>
      <c r="M22" s="145">
        <f>SUM(M23:M36)</f>
        <v>0</v>
      </c>
      <c r="N22" s="100" t="s">
        <v>99</v>
      </c>
      <c r="O22" s="101"/>
      <c r="P22" s="102"/>
    </row>
    <row r="23" spans="2:16" ht="33.75" customHeight="1">
      <c r="B23" s="144">
        <f t="shared" si="2"/>
        <v>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N23" s="100" t="s">
        <v>100</v>
      </c>
      <c r="O23" s="101"/>
      <c r="P23" s="102"/>
    </row>
    <row r="24" spans="2:16" ht="33.75" customHeight="1">
      <c r="B24" s="144">
        <f t="shared" si="2"/>
        <v>0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6"/>
      <c r="N24" s="100" t="s">
        <v>101</v>
      </c>
      <c r="O24" s="101"/>
      <c r="P24" s="102"/>
    </row>
    <row r="25" spans="2:16" ht="33.75" customHeight="1">
      <c r="B25" s="144">
        <f t="shared" si="2"/>
        <v>0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6"/>
      <c r="N25" s="100" t="s">
        <v>236</v>
      </c>
      <c r="O25" s="101"/>
      <c r="P25" s="102"/>
    </row>
    <row r="26" spans="2:16" ht="33.75" customHeight="1">
      <c r="B26" s="144">
        <f t="shared" si="2"/>
        <v>0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6"/>
      <c r="N26" s="100" t="s">
        <v>103</v>
      </c>
      <c r="O26" s="101"/>
      <c r="P26" s="102"/>
    </row>
    <row r="27" spans="2:16" ht="33.75" customHeight="1">
      <c r="B27" s="144">
        <f t="shared" si="2"/>
        <v>0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6"/>
      <c r="N27" s="100" t="s">
        <v>104</v>
      </c>
      <c r="O27" s="101"/>
      <c r="P27" s="102"/>
    </row>
    <row r="28" spans="2:16" ht="33.75" customHeight="1">
      <c r="B28" s="144">
        <f t="shared" si="2"/>
        <v>0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6"/>
      <c r="N28" s="100" t="s">
        <v>105</v>
      </c>
      <c r="O28" s="101"/>
      <c r="P28" s="102"/>
    </row>
    <row r="29" spans="2:16" ht="33.75" customHeight="1">
      <c r="B29" s="144">
        <f t="shared" si="2"/>
        <v>0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N29" s="100" t="s">
        <v>106</v>
      </c>
      <c r="O29" s="101"/>
      <c r="P29" s="102"/>
    </row>
    <row r="30" spans="2:16" ht="33.75" customHeight="1">
      <c r="B30" s="144">
        <f t="shared" si="2"/>
        <v>0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  <c r="N30" s="100" t="s">
        <v>107</v>
      </c>
      <c r="O30" s="101"/>
      <c r="P30" s="102"/>
    </row>
    <row r="31" spans="2:16" ht="33.75" customHeight="1">
      <c r="B31" s="144">
        <f t="shared" si="2"/>
        <v>0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6"/>
      <c r="N31" s="100" t="s">
        <v>74</v>
      </c>
      <c r="O31" s="101"/>
      <c r="P31" s="102"/>
    </row>
    <row r="32" spans="2:16" ht="33.75" customHeight="1">
      <c r="B32" s="144">
        <f t="shared" si="2"/>
        <v>0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6"/>
      <c r="N32" s="100" t="s">
        <v>75</v>
      </c>
      <c r="O32" s="101"/>
      <c r="P32" s="102"/>
    </row>
    <row r="33" spans="2:16" ht="33.75" customHeight="1">
      <c r="B33" s="144">
        <f t="shared" si="2"/>
        <v>0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6"/>
      <c r="N33" s="100" t="s">
        <v>136</v>
      </c>
      <c r="O33" s="101"/>
      <c r="P33" s="102"/>
    </row>
    <row r="34" spans="2:16" ht="33.75" customHeight="1">
      <c r="B34" s="144">
        <f t="shared" si="2"/>
        <v>0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6"/>
      <c r="N34" s="100" t="s">
        <v>108</v>
      </c>
      <c r="O34" s="101"/>
      <c r="P34" s="102"/>
    </row>
    <row r="35" spans="2:16" ht="33.75" customHeight="1">
      <c r="B35" s="144">
        <f t="shared" si="2"/>
        <v>0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6"/>
      <c r="N35" s="100" t="s">
        <v>109</v>
      </c>
      <c r="O35" s="101"/>
      <c r="P35" s="102"/>
    </row>
    <row r="36" spans="2:16" ht="33.75" customHeight="1">
      <c r="B36" s="144">
        <f t="shared" si="2"/>
        <v>0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  <c r="N36" s="100" t="s">
        <v>110</v>
      </c>
      <c r="O36" s="101"/>
      <c r="P36" s="102"/>
    </row>
    <row r="37" spans="2:16" ht="33.75" customHeight="1">
      <c r="B37" s="144">
        <f aca="true" t="shared" si="4" ref="B37:K37">SUM(B38:B40)</f>
        <v>0</v>
      </c>
      <c r="C37" s="145">
        <f t="shared" si="4"/>
        <v>0</v>
      </c>
      <c r="D37" s="145">
        <f t="shared" si="4"/>
        <v>0</v>
      </c>
      <c r="E37" s="145">
        <f t="shared" si="4"/>
        <v>0</v>
      </c>
      <c r="F37" s="145">
        <f t="shared" si="4"/>
        <v>0</v>
      </c>
      <c r="G37" s="145">
        <f t="shared" si="4"/>
        <v>0</v>
      </c>
      <c r="H37" s="145">
        <f t="shared" si="4"/>
        <v>0</v>
      </c>
      <c r="I37" s="145">
        <f t="shared" si="4"/>
        <v>0</v>
      </c>
      <c r="J37" s="145">
        <f t="shared" si="4"/>
        <v>0</v>
      </c>
      <c r="K37" s="145">
        <f t="shared" si="4"/>
        <v>0</v>
      </c>
      <c r="L37" s="145">
        <f>SUM(L38:L40)</f>
        <v>0</v>
      </c>
      <c r="M37" s="145">
        <f>SUM(M38:M40)</f>
        <v>0</v>
      </c>
      <c r="N37" s="100" t="s">
        <v>111</v>
      </c>
      <c r="O37" s="101"/>
      <c r="P37" s="102"/>
    </row>
    <row r="38" spans="2:16" ht="33.75" customHeight="1">
      <c r="B38" s="144">
        <f t="shared" si="2"/>
        <v>0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  <c r="N38" s="100" t="s">
        <v>112</v>
      </c>
      <c r="O38" s="101"/>
      <c r="P38" s="102"/>
    </row>
    <row r="39" spans="2:16" ht="33.75" customHeight="1">
      <c r="B39" s="144">
        <f t="shared" si="2"/>
        <v>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6"/>
      <c r="N39" s="100" t="s">
        <v>113</v>
      </c>
      <c r="O39" s="101"/>
      <c r="P39" s="102"/>
    </row>
    <row r="40" spans="2:16" ht="33.75" customHeight="1">
      <c r="B40" s="144">
        <f t="shared" si="2"/>
        <v>0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6"/>
      <c r="N40" s="100" t="s">
        <v>114</v>
      </c>
      <c r="O40" s="101"/>
      <c r="P40" s="102"/>
    </row>
    <row r="41" spans="2:16" ht="33.75" customHeight="1">
      <c r="B41" s="144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  <c r="N41" s="100" t="s">
        <v>115</v>
      </c>
      <c r="O41" s="101"/>
      <c r="P41" s="102"/>
    </row>
    <row r="42" spans="2:16" ht="33.75" customHeight="1">
      <c r="B42" s="144">
        <f aca="true" t="shared" si="5" ref="B42:K42">SUM(B44:B53)</f>
        <v>0</v>
      </c>
      <c r="C42" s="145">
        <f t="shared" si="5"/>
        <v>0</v>
      </c>
      <c r="D42" s="145">
        <f t="shared" si="5"/>
        <v>0</v>
      </c>
      <c r="E42" s="145">
        <f t="shared" si="5"/>
        <v>0</v>
      </c>
      <c r="F42" s="145">
        <f t="shared" si="5"/>
        <v>0</v>
      </c>
      <c r="G42" s="145">
        <f t="shared" si="5"/>
        <v>0</v>
      </c>
      <c r="H42" s="145">
        <f t="shared" si="5"/>
        <v>0</v>
      </c>
      <c r="I42" s="145">
        <f t="shared" si="5"/>
        <v>0</v>
      </c>
      <c r="J42" s="145">
        <f t="shared" si="5"/>
        <v>0</v>
      </c>
      <c r="K42" s="145">
        <f t="shared" si="5"/>
        <v>0</v>
      </c>
      <c r="L42" s="145">
        <f>SUM(L44:L53)</f>
        <v>0</v>
      </c>
      <c r="M42" s="145">
        <f>SUM(M44:M53)</f>
        <v>0</v>
      </c>
      <c r="N42" s="100" t="s">
        <v>116</v>
      </c>
      <c r="O42" s="101"/>
      <c r="P42" s="102"/>
    </row>
    <row r="43" spans="2:16" s="32" customFormat="1" ht="33.75" customHeight="1">
      <c r="B43" s="144">
        <f>SUM(C43:L43)</f>
        <v>0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6"/>
      <c r="N43" s="100" t="s">
        <v>237</v>
      </c>
      <c r="O43" s="101"/>
      <c r="P43" s="102"/>
    </row>
    <row r="44" spans="2:16" s="32" customFormat="1" ht="33.75" customHeight="1">
      <c r="B44" s="144">
        <f aca="true" t="shared" si="6" ref="B44:B59">SUM(C44:L44)</f>
        <v>0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6"/>
      <c r="N44" s="100" t="s">
        <v>117</v>
      </c>
      <c r="O44" s="101"/>
      <c r="P44" s="102"/>
    </row>
    <row r="45" spans="2:16" s="32" customFormat="1" ht="33.75" customHeight="1">
      <c r="B45" s="144">
        <f t="shared" si="6"/>
        <v>0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6"/>
      <c r="N45" s="100" t="s">
        <v>156</v>
      </c>
      <c r="O45" s="101"/>
      <c r="P45" s="102"/>
    </row>
    <row r="46" spans="2:16" s="32" customFormat="1" ht="33.75" customHeight="1">
      <c r="B46" s="144">
        <f t="shared" si="6"/>
        <v>0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6"/>
      <c r="N46" s="100" t="s">
        <v>118</v>
      </c>
      <c r="O46" s="101"/>
      <c r="P46" s="102"/>
    </row>
    <row r="47" spans="2:16" s="32" customFormat="1" ht="33.75" customHeight="1">
      <c r="B47" s="144">
        <f t="shared" si="6"/>
        <v>0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  <c r="N47" s="100" t="s">
        <v>119</v>
      </c>
      <c r="O47" s="101"/>
      <c r="P47" s="102"/>
    </row>
    <row r="48" spans="2:16" s="32" customFormat="1" ht="33.75" customHeight="1">
      <c r="B48" s="144">
        <f t="shared" si="6"/>
        <v>0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6"/>
      <c r="N48" s="100" t="s">
        <v>120</v>
      </c>
      <c r="O48" s="101"/>
      <c r="P48" s="102"/>
    </row>
    <row r="49" spans="2:16" s="32" customFormat="1" ht="33.75" customHeight="1">
      <c r="B49" s="144">
        <f t="shared" si="6"/>
        <v>0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6"/>
      <c r="N49" s="100" t="s">
        <v>121</v>
      </c>
      <c r="O49" s="101"/>
      <c r="P49" s="102"/>
    </row>
    <row r="50" spans="2:16" s="32" customFormat="1" ht="33.75" customHeight="1">
      <c r="B50" s="144">
        <f t="shared" si="6"/>
        <v>0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6"/>
      <c r="N50" s="100" t="s">
        <v>122</v>
      </c>
      <c r="O50" s="101"/>
      <c r="P50" s="102"/>
    </row>
    <row r="51" spans="2:16" s="32" customFormat="1" ht="33.75" customHeight="1">
      <c r="B51" s="144">
        <f t="shared" si="6"/>
        <v>0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6"/>
      <c r="N51" s="100" t="s">
        <v>123</v>
      </c>
      <c r="O51" s="101"/>
      <c r="P51" s="102"/>
    </row>
    <row r="52" spans="2:16" s="32" customFormat="1" ht="33.75" customHeight="1">
      <c r="B52" s="144">
        <f t="shared" si="6"/>
        <v>0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6"/>
      <c r="N52" s="100" t="s">
        <v>124</v>
      </c>
      <c r="O52" s="101"/>
      <c r="P52" s="102"/>
    </row>
    <row r="53" spans="2:16" s="32" customFormat="1" ht="33.75" customHeight="1">
      <c r="B53" s="144">
        <f t="shared" si="6"/>
        <v>0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6"/>
      <c r="N53" s="100" t="s">
        <v>125</v>
      </c>
      <c r="O53" s="101"/>
      <c r="P53" s="102"/>
    </row>
    <row r="54" spans="2:16" ht="33.75" customHeight="1">
      <c r="B54" s="144">
        <f aca="true" t="shared" si="7" ref="B54:K54">SUM(B55:B59)</f>
        <v>0</v>
      </c>
      <c r="C54" s="145">
        <f t="shared" si="7"/>
        <v>0</v>
      </c>
      <c r="D54" s="145">
        <f t="shared" si="7"/>
        <v>0</v>
      </c>
      <c r="E54" s="145">
        <f t="shared" si="7"/>
        <v>0</v>
      </c>
      <c r="F54" s="145">
        <f t="shared" si="7"/>
        <v>0</v>
      </c>
      <c r="G54" s="145">
        <f t="shared" si="7"/>
        <v>0</v>
      </c>
      <c r="H54" s="145">
        <f t="shared" si="7"/>
        <v>0</v>
      </c>
      <c r="I54" s="145">
        <f t="shared" si="7"/>
        <v>0</v>
      </c>
      <c r="J54" s="145">
        <f t="shared" si="7"/>
        <v>0</v>
      </c>
      <c r="K54" s="145">
        <f t="shared" si="7"/>
        <v>0</v>
      </c>
      <c r="L54" s="145">
        <f>SUM(L55:L59)</f>
        <v>0</v>
      </c>
      <c r="M54" s="145">
        <f>SUM(M55:M59)</f>
        <v>0</v>
      </c>
      <c r="N54" s="100" t="s">
        <v>126</v>
      </c>
      <c r="O54" s="101"/>
      <c r="P54" s="102"/>
    </row>
    <row r="55" spans="2:16" ht="33.75" customHeight="1">
      <c r="B55" s="144">
        <f t="shared" si="6"/>
        <v>0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6"/>
      <c r="N55" s="100" t="s">
        <v>137</v>
      </c>
      <c r="O55" s="101"/>
      <c r="P55" s="102"/>
    </row>
    <row r="56" spans="2:16" ht="33.75" customHeight="1">
      <c r="B56" s="144">
        <f t="shared" si="6"/>
        <v>0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6"/>
      <c r="N56" s="100" t="s">
        <v>138</v>
      </c>
      <c r="O56" s="101"/>
      <c r="P56" s="102"/>
    </row>
    <row r="57" spans="2:16" ht="33.75" customHeight="1">
      <c r="B57" s="144">
        <f t="shared" si="6"/>
        <v>0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00" t="s">
        <v>127</v>
      </c>
      <c r="O57" s="101"/>
      <c r="P57" s="102"/>
    </row>
    <row r="58" spans="2:16" ht="33.75" customHeight="1">
      <c r="B58" s="144">
        <f t="shared" si="6"/>
        <v>0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6"/>
      <c r="N58" s="100" t="s">
        <v>128</v>
      </c>
      <c r="O58" s="101"/>
      <c r="P58" s="102"/>
    </row>
    <row r="59" spans="2:16" ht="33.75" customHeight="1" thickBot="1">
      <c r="B59" s="147">
        <f t="shared" si="6"/>
        <v>0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9"/>
      <c r="N59" s="289" t="s">
        <v>110</v>
      </c>
      <c r="O59" s="290"/>
      <c r="P59" s="291"/>
    </row>
    <row r="60" spans="2:16" ht="24.75" customHeight="1"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288" t="s">
        <v>72</v>
      </c>
      <c r="O60" s="288"/>
      <c r="P60" s="288"/>
    </row>
    <row r="61" spans="2:16" ht="24.75" customHeight="1"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288"/>
      <c r="O61" s="288"/>
      <c r="P61" s="288"/>
    </row>
    <row r="62" spans="2:16" ht="24.75" customHeight="1" thickBot="1"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50"/>
      <c r="O62" s="150"/>
      <c r="P62" s="150"/>
    </row>
    <row r="63" spans="2:16" ht="105" customHeight="1">
      <c r="B63" s="292" t="s">
        <v>129</v>
      </c>
      <c r="C63" s="293"/>
      <c r="D63" s="293"/>
      <c r="E63" s="293"/>
      <c r="F63" s="293"/>
      <c r="G63" s="293"/>
      <c r="H63" s="293"/>
      <c r="I63" s="293"/>
      <c r="J63" s="293"/>
      <c r="K63" s="293"/>
      <c r="L63" s="293" t="s">
        <v>78</v>
      </c>
      <c r="M63" s="293"/>
      <c r="N63" s="293"/>
      <c r="O63" s="293" t="s">
        <v>130</v>
      </c>
      <c r="P63" s="294"/>
    </row>
  </sheetData>
  <mergeCells count="67">
    <mergeCell ref="B9:B10"/>
    <mergeCell ref="B7:D7"/>
    <mergeCell ref="B6:L6"/>
    <mergeCell ref="G2:L2"/>
    <mergeCell ref="C9:C10"/>
    <mergeCell ref="D2:E2"/>
    <mergeCell ref="K9:L9"/>
    <mergeCell ref="H9:I9"/>
    <mergeCell ref="F9:G9"/>
    <mergeCell ref="B8:M8"/>
    <mergeCell ref="N61:P61"/>
    <mergeCell ref="B63:K63"/>
    <mergeCell ref="L63:N63"/>
    <mergeCell ref="O63:P63"/>
    <mergeCell ref="N60:P60"/>
    <mergeCell ref="N34:P34"/>
    <mergeCell ref="N37:P37"/>
    <mergeCell ref="N39:P39"/>
    <mergeCell ref="N41:P41"/>
    <mergeCell ref="N58:P58"/>
    <mergeCell ref="N54:P54"/>
    <mergeCell ref="N48:P48"/>
    <mergeCell ref="N59:P59"/>
    <mergeCell ref="N57:P57"/>
    <mergeCell ref="N2:P2"/>
    <mergeCell ref="N26:P26"/>
    <mergeCell ref="N40:P40"/>
    <mergeCell ref="N28:P28"/>
    <mergeCell ref="N38:P38"/>
    <mergeCell ref="N11:P11"/>
    <mergeCell ref="N8:P10"/>
    <mergeCell ref="N12:P12"/>
    <mergeCell ref="N36:P36"/>
    <mergeCell ref="O6:P6"/>
    <mergeCell ref="N56:P56"/>
    <mergeCell ref="N42:P42"/>
    <mergeCell ref="N47:P47"/>
    <mergeCell ref="N44:P44"/>
    <mergeCell ref="N45:P45"/>
    <mergeCell ref="N52:P52"/>
    <mergeCell ref="N53:P53"/>
    <mergeCell ref="N49:P49"/>
    <mergeCell ref="N33:P33"/>
    <mergeCell ref="N29:P29"/>
    <mergeCell ref="N43:P43"/>
    <mergeCell ref="N55:P55"/>
    <mergeCell ref="N35:P35"/>
    <mergeCell ref="N50:P50"/>
    <mergeCell ref="N51:P51"/>
    <mergeCell ref="N17:P17"/>
    <mergeCell ref="N18:P18"/>
    <mergeCell ref="N19:P19"/>
    <mergeCell ref="N46:P46"/>
    <mergeCell ref="N31:P31"/>
    <mergeCell ref="N25:P25"/>
    <mergeCell ref="N22:P22"/>
    <mergeCell ref="N27:P27"/>
    <mergeCell ref="N30:P30"/>
    <mergeCell ref="N32:P32"/>
    <mergeCell ref="N13:P13"/>
    <mergeCell ref="N14:P14"/>
    <mergeCell ref="N15:P15"/>
    <mergeCell ref="N16:P16"/>
    <mergeCell ref="N23:P23"/>
    <mergeCell ref="N24:P24"/>
    <mergeCell ref="N20:P20"/>
    <mergeCell ref="N21:P21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T30"/>
  <sheetViews>
    <sheetView zoomScale="40" zoomScaleNormal="40" workbookViewId="0" topLeftCell="A1">
      <selection activeCell="R2" sqref="B2:T30"/>
    </sheetView>
  </sheetViews>
  <sheetFormatPr defaultColWidth="9.140625" defaultRowHeight="12.75"/>
  <cols>
    <col min="1" max="1" width="14.140625" style="15" customWidth="1"/>
    <col min="2" max="3" width="13.8515625" style="1" customWidth="1"/>
    <col min="4" max="5" width="12.7109375" style="1" customWidth="1"/>
    <col min="6" max="6" width="15.28125" style="1" customWidth="1"/>
    <col min="7" max="7" width="14.57421875" style="30" customWidth="1"/>
    <col min="8" max="9" width="12.7109375" style="1" customWidth="1"/>
    <col min="10" max="10" width="12.8515625" style="1" customWidth="1"/>
    <col min="11" max="11" width="12.7109375" style="1" customWidth="1"/>
    <col min="12" max="12" width="15.140625" style="1" customWidth="1"/>
    <col min="13" max="13" width="13.421875" style="1" customWidth="1"/>
    <col min="14" max="14" width="16.7109375" style="1" customWidth="1"/>
    <col min="15" max="15" width="15.57421875" style="1" customWidth="1"/>
    <col min="16" max="16" width="14.28125" style="1" customWidth="1"/>
    <col min="17" max="17" width="15.28125" style="1" customWidth="1"/>
    <col min="18" max="18" width="24.7109375" style="1" customWidth="1"/>
    <col min="19" max="19" width="38.00390625" style="1" customWidth="1"/>
    <col min="20" max="20" width="13.421875" style="1" customWidth="1"/>
    <col min="21" max="16384" width="9.140625" style="1" customWidth="1"/>
  </cols>
  <sheetData>
    <row r="1" ht="18" thickBot="1"/>
    <row r="2" spans="1:20" s="60" customFormat="1" ht="35.25" customHeight="1">
      <c r="A2" s="59"/>
      <c r="B2" s="151"/>
      <c r="C2" s="152"/>
      <c r="D2" s="313" t="s">
        <v>2</v>
      </c>
      <c r="E2" s="313"/>
      <c r="F2" s="313"/>
      <c r="G2" s="153"/>
      <c r="H2" s="311" t="s">
        <v>3</v>
      </c>
      <c r="I2" s="311"/>
      <c r="J2" s="311"/>
      <c r="K2" s="311"/>
      <c r="L2" s="311"/>
      <c r="M2" s="311"/>
      <c r="N2" s="311"/>
      <c r="O2" s="311"/>
      <c r="P2" s="311"/>
      <c r="Q2" s="312"/>
      <c r="R2" s="305" t="s">
        <v>4</v>
      </c>
      <c r="S2" s="305"/>
      <c r="T2" s="306"/>
    </row>
    <row r="3" spans="1:20" s="60" customFormat="1" ht="32.25" customHeight="1">
      <c r="A3" s="59"/>
      <c r="B3" s="307" t="s">
        <v>255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56"/>
      <c r="S3" s="156"/>
      <c r="T3" s="157"/>
    </row>
    <row r="4" spans="1:20" s="60" customFormat="1" ht="32.25" customHeight="1">
      <c r="A4" s="59"/>
      <c r="B4" s="307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9"/>
      <c r="R4" s="156"/>
      <c r="S4" s="314" t="s">
        <v>5</v>
      </c>
      <c r="T4" s="315"/>
    </row>
    <row r="5" spans="1:20" s="60" customFormat="1" ht="32.25" customHeight="1">
      <c r="A5" s="59"/>
      <c r="B5" s="158"/>
      <c r="C5" s="156"/>
      <c r="D5" s="156"/>
      <c r="E5" s="156"/>
      <c r="F5" s="156"/>
      <c r="G5" s="159"/>
      <c r="H5" s="156"/>
      <c r="I5" s="156"/>
      <c r="J5" s="156"/>
      <c r="K5" s="156"/>
      <c r="L5" s="156"/>
      <c r="M5" s="156"/>
      <c r="N5" s="156"/>
      <c r="O5" s="156"/>
      <c r="P5" s="156"/>
      <c r="Q5" s="157"/>
      <c r="R5" s="156"/>
      <c r="S5" s="156"/>
      <c r="T5" s="157" t="s">
        <v>1</v>
      </c>
    </row>
    <row r="6" spans="1:20" s="60" customFormat="1" ht="32.25" customHeight="1" thickBot="1">
      <c r="A6" s="59"/>
      <c r="B6" s="160"/>
      <c r="C6" s="161"/>
      <c r="D6" s="161"/>
      <c r="E6" s="161"/>
      <c r="F6" s="161"/>
      <c r="G6" s="162"/>
      <c r="H6" s="161"/>
      <c r="I6" s="161"/>
      <c r="J6" s="161"/>
      <c r="K6" s="161"/>
      <c r="L6" s="161"/>
      <c r="M6" s="161"/>
      <c r="N6" s="161"/>
      <c r="O6" s="161"/>
      <c r="P6" s="161"/>
      <c r="Q6" s="163"/>
      <c r="R6" s="164" t="s">
        <v>252</v>
      </c>
      <c r="S6" s="322" t="s">
        <v>37</v>
      </c>
      <c r="T6" s="323"/>
    </row>
    <row r="7" spans="2:20" ht="36" customHeight="1" thickBot="1">
      <c r="B7" s="124" t="s">
        <v>7</v>
      </c>
      <c r="C7" s="124"/>
      <c r="D7" s="124"/>
      <c r="E7" s="109"/>
      <c r="F7" s="109"/>
      <c r="G7" s="165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1:20" s="2" customFormat="1" ht="33" customHeight="1">
      <c r="A8" s="325"/>
      <c r="B8" s="326" t="s">
        <v>256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 t="s">
        <v>253</v>
      </c>
      <c r="P8" s="259"/>
      <c r="Q8" s="259"/>
      <c r="R8" s="259" t="s">
        <v>8</v>
      </c>
      <c r="S8" s="259" t="s">
        <v>9</v>
      </c>
      <c r="T8" s="122" t="s">
        <v>36</v>
      </c>
    </row>
    <row r="9" spans="1:20" s="2" customFormat="1" ht="46.5" customHeight="1">
      <c r="A9" s="325"/>
      <c r="B9" s="310" t="s">
        <v>10</v>
      </c>
      <c r="C9" s="282" t="s">
        <v>11</v>
      </c>
      <c r="D9" s="282"/>
      <c r="E9" s="110" t="s">
        <v>12</v>
      </c>
      <c r="F9" s="110" t="s">
        <v>13</v>
      </c>
      <c r="G9" s="167" t="s">
        <v>159</v>
      </c>
      <c r="H9" s="110" t="s">
        <v>14</v>
      </c>
      <c r="I9" s="110" t="s">
        <v>15</v>
      </c>
      <c r="J9" s="110" t="s">
        <v>16</v>
      </c>
      <c r="K9" s="282" t="s">
        <v>10</v>
      </c>
      <c r="L9" s="282" t="s">
        <v>19</v>
      </c>
      <c r="M9" s="282" t="s">
        <v>135</v>
      </c>
      <c r="N9" s="282"/>
      <c r="O9" s="282" t="s">
        <v>17</v>
      </c>
      <c r="P9" s="282" t="s">
        <v>254</v>
      </c>
      <c r="Q9" s="282" t="s">
        <v>18</v>
      </c>
      <c r="R9" s="282"/>
      <c r="S9" s="282"/>
      <c r="T9" s="123"/>
    </row>
    <row r="10" spans="1:20" s="2" customFormat="1" ht="93.75" customHeight="1">
      <c r="A10" s="325"/>
      <c r="B10" s="310"/>
      <c r="C10" s="110" t="s">
        <v>62</v>
      </c>
      <c r="D10" s="110" t="s">
        <v>272</v>
      </c>
      <c r="E10" s="110" t="s">
        <v>20</v>
      </c>
      <c r="F10" s="110" t="s">
        <v>161</v>
      </c>
      <c r="G10" s="167" t="s">
        <v>160</v>
      </c>
      <c r="H10" s="110" t="s">
        <v>21</v>
      </c>
      <c r="I10" s="110" t="s">
        <v>22</v>
      </c>
      <c r="J10" s="110" t="s">
        <v>23</v>
      </c>
      <c r="K10" s="282"/>
      <c r="L10" s="282"/>
      <c r="M10" s="110" t="s">
        <v>134</v>
      </c>
      <c r="N10" s="110" t="s">
        <v>139</v>
      </c>
      <c r="O10" s="324"/>
      <c r="P10" s="282"/>
      <c r="Q10" s="324"/>
      <c r="R10" s="282"/>
      <c r="S10" s="282"/>
      <c r="T10" s="123"/>
    </row>
    <row r="11" spans="1:20" s="3" customFormat="1" ht="42" customHeight="1">
      <c r="A11" s="17"/>
      <c r="B11" s="112">
        <f>SUM(C11:J11)</f>
        <v>0</v>
      </c>
      <c r="C11" s="113"/>
      <c r="D11" s="113"/>
      <c r="E11" s="113"/>
      <c r="F11" s="113"/>
      <c r="G11" s="113"/>
      <c r="H11" s="113"/>
      <c r="I11" s="113"/>
      <c r="J11" s="113"/>
      <c r="K11" s="113">
        <f>SUM(L11:N11)</f>
        <v>0</v>
      </c>
      <c r="L11" s="113"/>
      <c r="M11" s="113"/>
      <c r="N11" s="113"/>
      <c r="O11" s="113">
        <f>SUM(P11:Q11)</f>
        <v>0</v>
      </c>
      <c r="P11" s="113"/>
      <c r="Q11" s="113"/>
      <c r="R11" s="111" t="s">
        <v>27</v>
      </c>
      <c r="S11" s="111" t="s">
        <v>150</v>
      </c>
      <c r="T11" s="114">
        <v>30301</v>
      </c>
    </row>
    <row r="12" spans="1:20" s="3" customFormat="1" ht="42" customHeight="1">
      <c r="A12" s="17"/>
      <c r="B12" s="112">
        <f aca="true" t="shared" si="0" ref="B12:B20">SUM(C12:J12)</f>
        <v>0</v>
      </c>
      <c r="C12" s="113"/>
      <c r="D12" s="113"/>
      <c r="E12" s="113"/>
      <c r="F12" s="113"/>
      <c r="G12" s="113"/>
      <c r="H12" s="113"/>
      <c r="I12" s="113"/>
      <c r="J12" s="113"/>
      <c r="K12" s="113">
        <f aca="true" t="shared" si="1" ref="K12:K20">SUM(L12:N12)</f>
        <v>0</v>
      </c>
      <c r="L12" s="113"/>
      <c r="M12" s="113"/>
      <c r="N12" s="113"/>
      <c r="O12" s="113">
        <f aca="true" t="shared" si="2" ref="O12:O20">SUM(P12:Q12)</f>
        <v>0</v>
      </c>
      <c r="P12" s="113"/>
      <c r="Q12" s="113"/>
      <c r="R12" s="111" t="s">
        <v>25</v>
      </c>
      <c r="S12" s="189" t="s">
        <v>26</v>
      </c>
      <c r="T12" s="225">
        <v>30303</v>
      </c>
    </row>
    <row r="13" spans="1:20" s="3" customFormat="1" ht="42" customHeight="1">
      <c r="A13" s="18"/>
      <c r="B13" s="112">
        <f t="shared" si="0"/>
        <v>0</v>
      </c>
      <c r="C13" s="113"/>
      <c r="D13" s="113"/>
      <c r="E13" s="113"/>
      <c r="F13" s="113"/>
      <c r="G13" s="113"/>
      <c r="H13" s="113"/>
      <c r="I13" s="113"/>
      <c r="J13" s="113"/>
      <c r="K13" s="113">
        <f t="shared" si="1"/>
        <v>0</v>
      </c>
      <c r="L13" s="113"/>
      <c r="M13" s="113"/>
      <c r="N13" s="113"/>
      <c r="O13" s="113">
        <f t="shared" si="2"/>
        <v>0</v>
      </c>
      <c r="P13" s="113"/>
      <c r="Q13" s="113"/>
      <c r="R13" s="111" t="s">
        <v>27</v>
      </c>
      <c r="S13" s="189"/>
      <c r="T13" s="225"/>
    </row>
    <row r="14" spans="1:20" s="3" customFormat="1" ht="42" customHeight="1">
      <c r="A14" s="18"/>
      <c r="B14" s="112">
        <f t="shared" si="0"/>
        <v>0</v>
      </c>
      <c r="C14" s="113"/>
      <c r="D14" s="113"/>
      <c r="E14" s="113"/>
      <c r="F14" s="113"/>
      <c r="G14" s="113"/>
      <c r="H14" s="113"/>
      <c r="I14" s="113"/>
      <c r="J14" s="113"/>
      <c r="K14" s="113">
        <f t="shared" si="1"/>
        <v>0</v>
      </c>
      <c r="L14" s="113"/>
      <c r="M14" s="113"/>
      <c r="N14" s="113"/>
      <c r="O14" s="113">
        <f t="shared" si="2"/>
        <v>0</v>
      </c>
      <c r="P14" s="113"/>
      <c r="Q14" s="113"/>
      <c r="R14" s="111" t="s">
        <v>25</v>
      </c>
      <c r="S14" s="111" t="s">
        <v>29</v>
      </c>
      <c r="T14" s="114">
        <v>30314</v>
      </c>
    </row>
    <row r="15" spans="1:20" s="3" customFormat="1" ht="42" customHeight="1">
      <c r="A15" s="18"/>
      <c r="B15" s="112">
        <f t="shared" si="0"/>
        <v>0</v>
      </c>
      <c r="C15" s="113"/>
      <c r="D15" s="113"/>
      <c r="E15" s="113"/>
      <c r="F15" s="113"/>
      <c r="G15" s="113"/>
      <c r="H15" s="113"/>
      <c r="I15" s="113"/>
      <c r="J15" s="113"/>
      <c r="K15" s="113">
        <f t="shared" si="1"/>
        <v>0</v>
      </c>
      <c r="L15" s="113"/>
      <c r="M15" s="113"/>
      <c r="N15" s="113"/>
      <c r="O15" s="113">
        <f t="shared" si="2"/>
        <v>0</v>
      </c>
      <c r="P15" s="113"/>
      <c r="Q15" s="113"/>
      <c r="R15" s="111" t="s">
        <v>25</v>
      </c>
      <c r="S15" s="189" t="s">
        <v>54</v>
      </c>
      <c r="T15" s="225">
        <v>30315</v>
      </c>
    </row>
    <row r="16" spans="1:20" s="3" customFormat="1" ht="42" customHeight="1">
      <c r="A16" s="18"/>
      <c r="B16" s="112">
        <f t="shared" si="0"/>
        <v>0</v>
      </c>
      <c r="C16" s="113"/>
      <c r="D16" s="113"/>
      <c r="E16" s="113"/>
      <c r="F16" s="113"/>
      <c r="G16" s="113"/>
      <c r="H16" s="113"/>
      <c r="I16" s="113"/>
      <c r="J16" s="113"/>
      <c r="K16" s="113">
        <f t="shared" si="1"/>
        <v>0</v>
      </c>
      <c r="L16" s="113"/>
      <c r="M16" s="113"/>
      <c r="N16" s="113"/>
      <c r="O16" s="113">
        <f t="shared" si="2"/>
        <v>0</v>
      </c>
      <c r="P16" s="113"/>
      <c r="Q16" s="113"/>
      <c r="R16" s="111" t="s">
        <v>27</v>
      </c>
      <c r="S16" s="189"/>
      <c r="T16" s="225"/>
    </row>
    <row r="17" spans="1:20" s="3" customFormat="1" ht="42" customHeight="1">
      <c r="A17" s="18"/>
      <c r="B17" s="112">
        <f t="shared" si="0"/>
        <v>0</v>
      </c>
      <c r="C17" s="113"/>
      <c r="D17" s="113"/>
      <c r="E17" s="113"/>
      <c r="F17" s="113"/>
      <c r="G17" s="113"/>
      <c r="H17" s="113"/>
      <c r="I17" s="113"/>
      <c r="J17" s="113"/>
      <c r="K17" s="113">
        <f t="shared" si="1"/>
        <v>0</v>
      </c>
      <c r="L17" s="113"/>
      <c r="M17" s="113"/>
      <c r="N17" s="113"/>
      <c r="O17" s="113">
        <f t="shared" si="2"/>
        <v>0</v>
      </c>
      <c r="P17" s="113"/>
      <c r="Q17" s="113"/>
      <c r="R17" s="111" t="s">
        <v>25</v>
      </c>
      <c r="S17" s="189" t="s">
        <v>28</v>
      </c>
      <c r="T17" s="225">
        <v>30316</v>
      </c>
    </row>
    <row r="18" spans="1:20" s="3" customFormat="1" ht="42" customHeight="1">
      <c r="A18" s="18"/>
      <c r="B18" s="112">
        <f t="shared" si="0"/>
        <v>0</v>
      </c>
      <c r="C18" s="113"/>
      <c r="D18" s="113"/>
      <c r="E18" s="113"/>
      <c r="F18" s="113"/>
      <c r="G18" s="113"/>
      <c r="H18" s="113"/>
      <c r="I18" s="113"/>
      <c r="J18" s="113"/>
      <c r="K18" s="113">
        <f t="shared" si="1"/>
        <v>0</v>
      </c>
      <c r="L18" s="113"/>
      <c r="M18" s="113"/>
      <c r="N18" s="113"/>
      <c r="O18" s="113">
        <f t="shared" si="2"/>
        <v>0</v>
      </c>
      <c r="P18" s="113"/>
      <c r="Q18" s="113"/>
      <c r="R18" s="111" t="s">
        <v>27</v>
      </c>
      <c r="S18" s="189"/>
      <c r="T18" s="225"/>
    </row>
    <row r="19" spans="1:20" s="3" customFormat="1" ht="42" customHeight="1">
      <c r="A19" s="18"/>
      <c r="B19" s="112">
        <f t="shared" si="0"/>
        <v>0</v>
      </c>
      <c r="C19" s="113"/>
      <c r="D19" s="113"/>
      <c r="E19" s="113"/>
      <c r="F19" s="113"/>
      <c r="G19" s="113"/>
      <c r="H19" s="113"/>
      <c r="I19" s="113"/>
      <c r="J19" s="113"/>
      <c r="K19" s="113">
        <f t="shared" si="1"/>
        <v>0</v>
      </c>
      <c r="L19" s="113"/>
      <c r="M19" s="113"/>
      <c r="N19" s="113"/>
      <c r="O19" s="113">
        <f t="shared" si="2"/>
        <v>0</v>
      </c>
      <c r="P19" s="113"/>
      <c r="Q19" s="113"/>
      <c r="R19" s="111" t="s">
        <v>25</v>
      </c>
      <c r="S19" s="111" t="s">
        <v>67</v>
      </c>
      <c r="T19" s="114">
        <v>30337</v>
      </c>
    </row>
    <row r="20" spans="1:20" s="3" customFormat="1" ht="42" customHeight="1">
      <c r="A20" s="18"/>
      <c r="B20" s="112">
        <f t="shared" si="0"/>
        <v>0</v>
      </c>
      <c r="C20" s="113"/>
      <c r="D20" s="113"/>
      <c r="E20" s="113"/>
      <c r="F20" s="113"/>
      <c r="G20" s="113"/>
      <c r="H20" s="113"/>
      <c r="I20" s="113"/>
      <c r="J20" s="113"/>
      <c r="K20" s="113">
        <f t="shared" si="1"/>
        <v>0</v>
      </c>
      <c r="L20" s="113"/>
      <c r="M20" s="113"/>
      <c r="N20" s="113"/>
      <c r="O20" s="113">
        <f t="shared" si="2"/>
        <v>0</v>
      </c>
      <c r="P20" s="113"/>
      <c r="Q20" s="113"/>
      <c r="R20" s="111" t="s">
        <v>25</v>
      </c>
      <c r="S20" s="111" t="s">
        <v>55</v>
      </c>
      <c r="T20" s="114">
        <v>30479</v>
      </c>
    </row>
    <row r="21" spans="1:20" s="3" customFormat="1" ht="36" customHeight="1">
      <c r="A21" s="18"/>
      <c r="B21" s="112">
        <f aca="true" t="shared" si="3" ref="B21:P21">B12+B14+B15+B17+B19+B20</f>
        <v>0</v>
      </c>
      <c r="C21" s="113">
        <f t="shared" si="3"/>
        <v>0</v>
      </c>
      <c r="D21" s="113">
        <f t="shared" si="3"/>
        <v>0</v>
      </c>
      <c r="E21" s="113">
        <f t="shared" si="3"/>
        <v>0</v>
      </c>
      <c r="F21" s="113">
        <f t="shared" si="3"/>
        <v>0</v>
      </c>
      <c r="G21" s="113">
        <f t="shared" si="3"/>
        <v>0</v>
      </c>
      <c r="H21" s="113">
        <f t="shared" si="3"/>
        <v>0</v>
      </c>
      <c r="I21" s="113">
        <f t="shared" si="3"/>
        <v>0</v>
      </c>
      <c r="J21" s="113">
        <f t="shared" si="3"/>
        <v>0</v>
      </c>
      <c r="K21" s="113">
        <f>K12+K14+K15+K17+K19+K20</f>
        <v>0</v>
      </c>
      <c r="L21" s="113">
        <f t="shared" si="3"/>
        <v>0</v>
      </c>
      <c r="M21" s="113">
        <f t="shared" si="3"/>
        <v>0</v>
      </c>
      <c r="N21" s="113">
        <f t="shared" si="3"/>
        <v>0</v>
      </c>
      <c r="O21" s="113">
        <f t="shared" si="3"/>
        <v>0</v>
      </c>
      <c r="P21" s="113">
        <f t="shared" si="3"/>
        <v>0</v>
      </c>
      <c r="Q21" s="113">
        <f>Q12+Q14+Q15+Q17+Q19+Q20</f>
        <v>0</v>
      </c>
      <c r="R21" s="111" t="s">
        <v>25</v>
      </c>
      <c r="S21" s="189" t="s">
        <v>30</v>
      </c>
      <c r="T21" s="225"/>
    </row>
    <row r="22" spans="1:20" s="3" customFormat="1" ht="36" customHeight="1">
      <c r="A22" s="18"/>
      <c r="B22" s="112">
        <f aca="true" t="shared" si="4" ref="B22:P22">B13+B16+B18+B11</f>
        <v>0</v>
      </c>
      <c r="C22" s="113">
        <f t="shared" si="4"/>
        <v>0</v>
      </c>
      <c r="D22" s="113">
        <f t="shared" si="4"/>
        <v>0</v>
      </c>
      <c r="E22" s="113">
        <f t="shared" si="4"/>
        <v>0</v>
      </c>
      <c r="F22" s="113">
        <f t="shared" si="4"/>
        <v>0</v>
      </c>
      <c r="G22" s="113">
        <f>G13+G16+G18+G11</f>
        <v>0</v>
      </c>
      <c r="H22" s="113">
        <f t="shared" si="4"/>
        <v>0</v>
      </c>
      <c r="I22" s="113">
        <f t="shared" si="4"/>
        <v>0</v>
      </c>
      <c r="J22" s="113">
        <f t="shared" si="4"/>
        <v>0</v>
      </c>
      <c r="K22" s="113">
        <f>K13+K16+K18+K11</f>
        <v>0</v>
      </c>
      <c r="L22" s="113">
        <f t="shared" si="4"/>
        <v>0</v>
      </c>
      <c r="M22" s="113">
        <f t="shared" si="4"/>
        <v>0</v>
      </c>
      <c r="N22" s="113">
        <f t="shared" si="4"/>
        <v>0</v>
      </c>
      <c r="O22" s="113">
        <f t="shared" si="4"/>
        <v>0</v>
      </c>
      <c r="P22" s="113">
        <f t="shared" si="4"/>
        <v>0</v>
      </c>
      <c r="Q22" s="113">
        <f>Q13+Q16+Q18+Q11</f>
        <v>0</v>
      </c>
      <c r="R22" s="111" t="s">
        <v>27</v>
      </c>
      <c r="S22" s="189"/>
      <c r="T22" s="225"/>
    </row>
    <row r="23" spans="1:20" s="13" customFormat="1" ht="33" customHeight="1">
      <c r="A23" s="19"/>
      <c r="B23" s="112">
        <f aca="true" t="shared" si="5" ref="B23:P23">SUM(B21:B22)</f>
        <v>0</v>
      </c>
      <c r="C23" s="113">
        <f t="shared" si="5"/>
        <v>0</v>
      </c>
      <c r="D23" s="113">
        <f t="shared" si="5"/>
        <v>0</v>
      </c>
      <c r="E23" s="113">
        <f t="shared" si="5"/>
        <v>0</v>
      </c>
      <c r="F23" s="113">
        <f t="shared" si="5"/>
        <v>0</v>
      </c>
      <c r="G23" s="113">
        <f t="shared" si="5"/>
        <v>0</v>
      </c>
      <c r="H23" s="113">
        <f t="shared" si="5"/>
        <v>0</v>
      </c>
      <c r="I23" s="113">
        <f t="shared" si="5"/>
        <v>0</v>
      </c>
      <c r="J23" s="113">
        <f t="shared" si="5"/>
        <v>0</v>
      </c>
      <c r="K23" s="113">
        <f>SUM(K21:K22)</f>
        <v>0</v>
      </c>
      <c r="L23" s="113">
        <f t="shared" si="5"/>
        <v>0</v>
      </c>
      <c r="M23" s="113">
        <f t="shared" si="5"/>
        <v>0</v>
      </c>
      <c r="N23" s="113">
        <f t="shared" si="5"/>
        <v>0</v>
      </c>
      <c r="O23" s="113">
        <f t="shared" si="5"/>
        <v>0</v>
      </c>
      <c r="P23" s="113">
        <f t="shared" si="5"/>
        <v>0</v>
      </c>
      <c r="Q23" s="113">
        <f>SUM(Q21:Q22)</f>
        <v>0</v>
      </c>
      <c r="R23" s="189" t="s">
        <v>31</v>
      </c>
      <c r="S23" s="189"/>
      <c r="T23" s="225"/>
    </row>
    <row r="24" spans="2:20" s="29" customFormat="1" ht="48.75" customHeight="1">
      <c r="B24" s="112">
        <f>SUM(C24:J24)</f>
        <v>0</v>
      </c>
      <c r="C24" s="113"/>
      <c r="D24" s="113"/>
      <c r="E24" s="113"/>
      <c r="F24" s="113"/>
      <c r="G24" s="113"/>
      <c r="H24" s="113"/>
      <c r="I24" s="113"/>
      <c r="J24" s="113"/>
      <c r="K24" s="113">
        <f>SUM(L24:N24)</f>
        <v>0</v>
      </c>
      <c r="L24" s="113"/>
      <c r="M24" s="113"/>
      <c r="N24" s="113"/>
      <c r="O24" s="113">
        <f>Q24+P24</f>
        <v>0</v>
      </c>
      <c r="P24" s="113"/>
      <c r="Q24" s="113"/>
      <c r="R24" s="189" t="s">
        <v>133</v>
      </c>
      <c r="S24" s="189"/>
      <c r="T24" s="225"/>
    </row>
    <row r="25" spans="2:20" s="29" customFormat="1" ht="48.75" customHeight="1" thickBot="1">
      <c r="B25" s="115">
        <f aca="true" t="shared" si="6" ref="B25:P25">B24+B23</f>
        <v>0</v>
      </c>
      <c r="C25" s="116">
        <f t="shared" si="6"/>
        <v>0</v>
      </c>
      <c r="D25" s="116">
        <f t="shared" si="6"/>
        <v>0</v>
      </c>
      <c r="E25" s="116">
        <f t="shared" si="6"/>
        <v>0</v>
      </c>
      <c r="F25" s="116">
        <f t="shared" si="6"/>
        <v>0</v>
      </c>
      <c r="G25" s="116">
        <f t="shared" si="6"/>
        <v>0</v>
      </c>
      <c r="H25" s="116">
        <f t="shared" si="6"/>
        <v>0</v>
      </c>
      <c r="I25" s="116">
        <f t="shared" si="6"/>
        <v>0</v>
      </c>
      <c r="J25" s="116">
        <f t="shared" si="6"/>
        <v>0</v>
      </c>
      <c r="K25" s="116">
        <f>K24+K23</f>
        <v>0</v>
      </c>
      <c r="L25" s="116">
        <f t="shared" si="6"/>
        <v>0</v>
      </c>
      <c r="M25" s="116">
        <f t="shared" si="6"/>
        <v>0</v>
      </c>
      <c r="N25" s="116">
        <f t="shared" si="6"/>
        <v>0</v>
      </c>
      <c r="O25" s="116">
        <f t="shared" si="6"/>
        <v>0</v>
      </c>
      <c r="P25" s="116">
        <f t="shared" si="6"/>
        <v>0</v>
      </c>
      <c r="Q25" s="116">
        <f>Q24+Q23</f>
        <v>0</v>
      </c>
      <c r="R25" s="247" t="s">
        <v>31</v>
      </c>
      <c r="S25" s="247"/>
      <c r="T25" s="248"/>
    </row>
    <row r="26" spans="2:20" ht="36" customHeight="1"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</row>
    <row r="27" spans="2:20" ht="36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55" t="s">
        <v>239</v>
      </c>
      <c r="M27" s="155"/>
      <c r="N27" s="155"/>
      <c r="O27" s="155"/>
      <c r="P27" s="155"/>
      <c r="Q27" s="155"/>
      <c r="R27" s="155"/>
      <c r="S27" s="155"/>
      <c r="T27" s="155"/>
    </row>
    <row r="28" spans="2:20" ht="41.25" customHeight="1">
      <c r="B28" s="227" t="s">
        <v>68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</row>
    <row r="29" spans="2:20" ht="31.5" customHeight="1" thickBot="1">
      <c r="B29" s="119"/>
      <c r="C29" s="119"/>
      <c r="D29" s="119"/>
      <c r="E29" s="119"/>
      <c r="F29" s="119"/>
      <c r="G29" s="168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s="13" customFormat="1" ht="78.75" customHeight="1" thickBot="1">
      <c r="A30" s="19"/>
      <c r="B30" s="316" t="s">
        <v>32</v>
      </c>
      <c r="C30" s="317"/>
      <c r="D30" s="317"/>
      <c r="E30" s="317"/>
      <c r="F30" s="317"/>
      <c r="G30" s="317"/>
      <c r="H30" s="317"/>
      <c r="I30" s="317"/>
      <c r="J30" s="319" t="s">
        <v>33</v>
      </c>
      <c r="K30" s="320"/>
      <c r="L30" s="320"/>
      <c r="M30" s="320"/>
      <c r="N30" s="320"/>
      <c r="O30" s="320"/>
      <c r="P30" s="320"/>
      <c r="Q30" s="321"/>
      <c r="R30" s="317" t="s">
        <v>34</v>
      </c>
      <c r="S30" s="317"/>
      <c r="T30" s="318"/>
    </row>
  </sheetData>
  <mergeCells count="37">
    <mergeCell ref="B26:T26"/>
    <mergeCell ref="R25:T25"/>
    <mergeCell ref="R24:T24"/>
    <mergeCell ref="A8:A10"/>
    <mergeCell ref="C9:D9"/>
    <mergeCell ref="B8:N8"/>
    <mergeCell ref="K9:K10"/>
    <mergeCell ref="L9:L10"/>
    <mergeCell ref="M9:N9"/>
    <mergeCell ref="B28:T28"/>
    <mergeCell ref="S6:T6"/>
    <mergeCell ref="Q9:Q10"/>
    <mergeCell ref="O9:O10"/>
    <mergeCell ref="S8:S10"/>
    <mergeCell ref="T12:T13"/>
    <mergeCell ref="O8:Q8"/>
    <mergeCell ref="P9:P10"/>
    <mergeCell ref="R8:R10"/>
    <mergeCell ref="L27:T27"/>
    <mergeCell ref="B30:I30"/>
    <mergeCell ref="S12:S13"/>
    <mergeCell ref="S15:S16"/>
    <mergeCell ref="S17:S18"/>
    <mergeCell ref="S21:T22"/>
    <mergeCell ref="T15:T16"/>
    <mergeCell ref="R30:T30"/>
    <mergeCell ref="R23:T23"/>
    <mergeCell ref="T17:T18"/>
    <mergeCell ref="J30:Q30"/>
    <mergeCell ref="R2:T2"/>
    <mergeCell ref="B3:Q4"/>
    <mergeCell ref="T8:T10"/>
    <mergeCell ref="B7:D7"/>
    <mergeCell ref="B9:B10"/>
    <mergeCell ref="H2:Q2"/>
    <mergeCell ref="D2:F2"/>
    <mergeCell ref="S4:T4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2:P64"/>
  <sheetViews>
    <sheetView zoomScale="25" zoomScaleNormal="25" workbookViewId="0" topLeftCell="A1">
      <selection activeCell="N2" sqref="B2:P64"/>
    </sheetView>
  </sheetViews>
  <sheetFormatPr defaultColWidth="9.140625" defaultRowHeight="12.75"/>
  <cols>
    <col min="1" max="1" width="4.28125" style="31" customWidth="1"/>
    <col min="2" max="13" width="16.7109375" style="31" customWidth="1"/>
    <col min="14" max="14" width="29.28125" style="31" customWidth="1"/>
    <col min="15" max="15" width="32.7109375" style="31" customWidth="1"/>
    <col min="16" max="16" width="25.8515625" style="31" customWidth="1"/>
    <col min="17" max="18" width="9.140625" style="31" customWidth="1"/>
    <col min="19" max="19" width="40.421875" style="31" bestFit="1" customWidth="1"/>
    <col min="20" max="16384" width="9.140625" style="31" customWidth="1"/>
  </cols>
  <sheetData>
    <row r="1" ht="24.75" thickBot="1"/>
    <row r="2" spans="2:16" ht="30.75" customHeight="1">
      <c r="B2" s="126"/>
      <c r="C2" s="127"/>
      <c r="D2" s="301" t="s">
        <v>88</v>
      </c>
      <c r="E2" s="301"/>
      <c r="F2" s="127"/>
      <c r="G2" s="127"/>
      <c r="H2" s="299" t="s">
        <v>87</v>
      </c>
      <c r="I2" s="299"/>
      <c r="J2" s="299"/>
      <c r="K2" s="299"/>
      <c r="L2" s="299"/>
      <c r="M2" s="300"/>
      <c r="N2" s="104" t="s">
        <v>4</v>
      </c>
      <c r="O2" s="104"/>
      <c r="P2" s="75"/>
    </row>
    <row r="3" spans="2:16" ht="30.7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69"/>
      <c r="N3" s="132"/>
      <c r="O3" s="132"/>
      <c r="P3" s="133"/>
    </row>
    <row r="4" spans="2:16" ht="30.75" customHeight="1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69"/>
      <c r="N4" s="132"/>
      <c r="O4" s="132"/>
      <c r="P4" s="133" t="s">
        <v>5</v>
      </c>
    </row>
    <row r="5" spans="2:16" ht="30.75" customHeight="1"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70"/>
      <c r="N5" s="132"/>
      <c r="O5" s="132"/>
      <c r="P5" s="133" t="s">
        <v>1</v>
      </c>
    </row>
    <row r="6" spans="2:16" ht="40.5" customHeight="1" thickBot="1">
      <c r="B6" s="297" t="s">
        <v>257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328"/>
      <c r="N6" s="138" t="s">
        <v>252</v>
      </c>
      <c r="O6" s="286" t="s">
        <v>140</v>
      </c>
      <c r="P6" s="287"/>
    </row>
    <row r="7" spans="2:16" ht="45" customHeight="1" thickBot="1">
      <c r="B7" s="296" t="s">
        <v>89</v>
      </c>
      <c r="C7" s="296"/>
      <c r="D7" s="296"/>
      <c r="E7" s="139"/>
      <c r="F7" s="139"/>
      <c r="G7" s="139"/>
      <c r="H7" s="139"/>
      <c r="I7" s="139"/>
      <c r="J7" s="139"/>
      <c r="K7" s="140"/>
      <c r="L7" s="140"/>
      <c r="M7" s="140"/>
      <c r="N7" s="140"/>
      <c r="O7" s="140"/>
      <c r="P7" s="140"/>
    </row>
    <row r="8" spans="2:16" ht="33.75" customHeight="1">
      <c r="B8" s="327" t="s">
        <v>64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 t="s">
        <v>65</v>
      </c>
      <c r="O8" s="284"/>
      <c r="P8" s="285"/>
    </row>
    <row r="9" spans="2:16" ht="96.75" customHeight="1">
      <c r="B9" s="295" t="s">
        <v>24</v>
      </c>
      <c r="C9" s="189" t="s">
        <v>168</v>
      </c>
      <c r="D9" s="111" t="s">
        <v>149</v>
      </c>
      <c r="E9" s="111" t="s">
        <v>148</v>
      </c>
      <c r="F9" s="189" t="s">
        <v>147</v>
      </c>
      <c r="G9" s="189"/>
      <c r="H9" s="189" t="s">
        <v>146</v>
      </c>
      <c r="I9" s="189"/>
      <c r="J9" s="111" t="s">
        <v>145</v>
      </c>
      <c r="K9" s="189" t="s">
        <v>144</v>
      </c>
      <c r="L9" s="189"/>
      <c r="M9" s="111" t="s">
        <v>150</v>
      </c>
      <c r="N9" s="189"/>
      <c r="O9" s="189"/>
      <c r="P9" s="225"/>
    </row>
    <row r="10" spans="2:16" ht="33.75" customHeight="1">
      <c r="B10" s="295"/>
      <c r="C10" s="189"/>
      <c r="D10" s="111" t="s">
        <v>25</v>
      </c>
      <c r="E10" s="111" t="s">
        <v>25</v>
      </c>
      <c r="F10" s="111" t="s">
        <v>90</v>
      </c>
      <c r="G10" s="111" t="s">
        <v>25</v>
      </c>
      <c r="H10" s="111" t="s">
        <v>90</v>
      </c>
      <c r="I10" s="111" t="s">
        <v>25</v>
      </c>
      <c r="J10" s="111" t="s">
        <v>25</v>
      </c>
      <c r="K10" s="111" t="s">
        <v>90</v>
      </c>
      <c r="L10" s="111" t="s">
        <v>25</v>
      </c>
      <c r="M10" s="111" t="s">
        <v>90</v>
      </c>
      <c r="N10" s="189"/>
      <c r="O10" s="189"/>
      <c r="P10" s="225"/>
    </row>
    <row r="11" spans="2:16" ht="32.25" customHeight="1">
      <c r="B11" s="143">
        <f aca="true" t="shared" si="0" ref="B11:M11">B12+B23+B38+B42+B43+B55</f>
        <v>0</v>
      </c>
      <c r="C11" s="111">
        <f t="shared" si="0"/>
        <v>0</v>
      </c>
      <c r="D11" s="111">
        <f t="shared" si="0"/>
        <v>0</v>
      </c>
      <c r="E11" s="111">
        <f t="shared" si="0"/>
        <v>0</v>
      </c>
      <c r="F11" s="111">
        <f t="shared" si="0"/>
        <v>0</v>
      </c>
      <c r="G11" s="111">
        <f t="shared" si="0"/>
        <v>0</v>
      </c>
      <c r="H11" s="111">
        <f t="shared" si="0"/>
        <v>0</v>
      </c>
      <c r="I11" s="111">
        <f t="shared" si="0"/>
        <v>0</v>
      </c>
      <c r="J11" s="111">
        <f t="shared" si="0"/>
        <v>0</v>
      </c>
      <c r="K11" s="111">
        <f t="shared" si="0"/>
        <v>0</v>
      </c>
      <c r="L11" s="111">
        <f t="shared" si="0"/>
        <v>0</v>
      </c>
      <c r="M11" s="111">
        <f t="shared" si="0"/>
        <v>0</v>
      </c>
      <c r="N11" s="189" t="s">
        <v>24</v>
      </c>
      <c r="O11" s="189"/>
      <c r="P11" s="225"/>
    </row>
    <row r="12" spans="2:16" ht="32.25" customHeight="1">
      <c r="B12" s="111">
        <f aca="true" t="shared" si="1" ref="B12:L12">SUM(B13:B22)</f>
        <v>0</v>
      </c>
      <c r="C12" s="111">
        <f t="shared" si="1"/>
        <v>0</v>
      </c>
      <c r="D12" s="111">
        <f t="shared" si="1"/>
        <v>0</v>
      </c>
      <c r="E12" s="111">
        <f t="shared" si="1"/>
        <v>0</v>
      </c>
      <c r="F12" s="111">
        <f t="shared" si="1"/>
        <v>0</v>
      </c>
      <c r="G12" s="111">
        <f t="shared" si="1"/>
        <v>0</v>
      </c>
      <c r="H12" s="111">
        <f t="shared" si="1"/>
        <v>0</v>
      </c>
      <c r="I12" s="111">
        <f t="shared" si="1"/>
        <v>0</v>
      </c>
      <c r="J12" s="111">
        <f t="shared" si="1"/>
        <v>0</v>
      </c>
      <c r="K12" s="111">
        <f t="shared" si="1"/>
        <v>0</v>
      </c>
      <c r="L12" s="111">
        <f t="shared" si="1"/>
        <v>0</v>
      </c>
      <c r="M12" s="111">
        <f>SUM(M13:M22)</f>
        <v>0</v>
      </c>
      <c r="N12" s="329" t="s">
        <v>91</v>
      </c>
      <c r="O12" s="329"/>
      <c r="P12" s="330"/>
    </row>
    <row r="13" spans="2:16" ht="32.25" customHeight="1">
      <c r="B13" s="143">
        <f>SUM(C13:M13)</f>
        <v>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329" t="s">
        <v>92</v>
      </c>
      <c r="O13" s="329"/>
      <c r="P13" s="330"/>
    </row>
    <row r="14" spans="2:16" ht="32.25" customHeight="1">
      <c r="B14" s="143">
        <f aca="true" t="shared" si="2" ref="B14:B41">SUM(C14:M14)</f>
        <v>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329" t="s">
        <v>93</v>
      </c>
      <c r="O14" s="329"/>
      <c r="P14" s="330"/>
    </row>
    <row r="15" spans="2:16" ht="32.25" customHeight="1">
      <c r="B15" s="143">
        <f t="shared" si="2"/>
        <v>0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329" t="s">
        <v>94</v>
      </c>
      <c r="O15" s="329"/>
      <c r="P15" s="330"/>
    </row>
    <row r="16" spans="2:16" ht="32.25" customHeight="1">
      <c r="B16" s="143">
        <f t="shared" si="2"/>
        <v>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329" t="s">
        <v>95</v>
      </c>
      <c r="O16" s="329"/>
      <c r="P16" s="330"/>
    </row>
    <row r="17" spans="2:16" ht="32.25" customHeight="1">
      <c r="B17" s="143">
        <f t="shared" si="2"/>
        <v>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329" t="s">
        <v>98</v>
      </c>
      <c r="O17" s="329"/>
      <c r="P17" s="330"/>
    </row>
    <row r="18" spans="2:16" ht="32.25" customHeight="1">
      <c r="B18" s="143">
        <f t="shared" si="2"/>
        <v>0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329" t="s">
        <v>73</v>
      </c>
      <c r="O18" s="329"/>
      <c r="P18" s="330"/>
    </row>
    <row r="19" spans="2:16" ht="32.25" customHeight="1">
      <c r="B19" s="143">
        <f t="shared" si="2"/>
        <v>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329" t="s">
        <v>96</v>
      </c>
      <c r="O19" s="329"/>
      <c r="P19" s="330"/>
    </row>
    <row r="20" spans="2:16" ht="32.25" customHeight="1">
      <c r="B20" s="143">
        <f t="shared" si="2"/>
        <v>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329" t="s">
        <v>97</v>
      </c>
      <c r="O20" s="329"/>
      <c r="P20" s="330"/>
    </row>
    <row r="21" spans="2:16" ht="32.25" customHeight="1">
      <c r="B21" s="143">
        <f t="shared" si="2"/>
        <v>0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329" t="s">
        <v>157</v>
      </c>
      <c r="O21" s="329"/>
      <c r="P21" s="330"/>
    </row>
    <row r="22" spans="2:16" ht="32.25" customHeight="1">
      <c r="B22" s="143">
        <f t="shared" si="2"/>
        <v>0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329" t="s">
        <v>151</v>
      </c>
      <c r="O22" s="329"/>
      <c r="P22" s="330"/>
    </row>
    <row r="23" spans="2:16" ht="32.25" customHeight="1">
      <c r="B23" s="111">
        <f aca="true" t="shared" si="3" ref="B23:L23">SUM(B24:B37)</f>
        <v>0</v>
      </c>
      <c r="C23" s="111">
        <f t="shared" si="3"/>
        <v>0</v>
      </c>
      <c r="D23" s="111">
        <f t="shared" si="3"/>
        <v>0</v>
      </c>
      <c r="E23" s="111">
        <f t="shared" si="3"/>
        <v>0</v>
      </c>
      <c r="F23" s="111">
        <f t="shared" si="3"/>
        <v>0</v>
      </c>
      <c r="G23" s="111">
        <f t="shared" si="3"/>
        <v>0</v>
      </c>
      <c r="H23" s="111">
        <f t="shared" si="3"/>
        <v>0</v>
      </c>
      <c r="I23" s="111">
        <f t="shared" si="3"/>
        <v>0</v>
      </c>
      <c r="J23" s="111">
        <f t="shared" si="3"/>
        <v>0</v>
      </c>
      <c r="K23" s="111">
        <f t="shared" si="3"/>
        <v>0</v>
      </c>
      <c r="L23" s="111">
        <f t="shared" si="3"/>
        <v>0</v>
      </c>
      <c r="M23" s="111">
        <f>SUM(M24:M37)</f>
        <v>0</v>
      </c>
      <c r="N23" s="329" t="s">
        <v>99</v>
      </c>
      <c r="O23" s="329"/>
      <c r="P23" s="330"/>
    </row>
    <row r="24" spans="2:16" ht="32.25" customHeight="1">
      <c r="B24" s="143">
        <f t="shared" si="2"/>
        <v>0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329" t="s">
        <v>100</v>
      </c>
      <c r="O24" s="329"/>
      <c r="P24" s="330"/>
    </row>
    <row r="25" spans="2:16" ht="32.25" customHeight="1">
      <c r="B25" s="143">
        <f t="shared" si="2"/>
        <v>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329" t="s">
        <v>101</v>
      </c>
      <c r="O25" s="333"/>
      <c r="P25" s="334"/>
    </row>
    <row r="26" spans="2:16" ht="32.25" customHeight="1">
      <c r="B26" s="143">
        <f t="shared" si="2"/>
        <v>0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329" t="s">
        <v>102</v>
      </c>
      <c r="O26" s="329"/>
      <c r="P26" s="330"/>
    </row>
    <row r="27" spans="2:16" ht="32.25" customHeight="1">
      <c r="B27" s="143">
        <f t="shared" si="2"/>
        <v>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329" t="s">
        <v>103</v>
      </c>
      <c r="O27" s="329"/>
      <c r="P27" s="330"/>
    </row>
    <row r="28" spans="2:16" ht="32.25" customHeight="1">
      <c r="B28" s="143">
        <f t="shared" si="2"/>
        <v>0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329" t="s">
        <v>104</v>
      </c>
      <c r="O28" s="329"/>
      <c r="P28" s="330"/>
    </row>
    <row r="29" spans="2:16" ht="32.25" customHeight="1">
      <c r="B29" s="143">
        <f t="shared" si="2"/>
        <v>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329" t="s">
        <v>105</v>
      </c>
      <c r="O29" s="329"/>
      <c r="P29" s="330"/>
    </row>
    <row r="30" spans="2:16" ht="32.25" customHeight="1">
      <c r="B30" s="143">
        <f t="shared" si="2"/>
        <v>0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329" t="s">
        <v>106</v>
      </c>
      <c r="O30" s="329"/>
      <c r="P30" s="330"/>
    </row>
    <row r="31" spans="2:16" ht="32.25" customHeight="1">
      <c r="B31" s="143">
        <f t="shared" si="2"/>
        <v>0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329" t="s">
        <v>107</v>
      </c>
      <c r="O31" s="329"/>
      <c r="P31" s="330"/>
    </row>
    <row r="32" spans="2:16" ht="32.25" customHeight="1">
      <c r="B32" s="143">
        <f t="shared" si="2"/>
        <v>0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329" t="s">
        <v>74</v>
      </c>
      <c r="O32" s="329"/>
      <c r="P32" s="330"/>
    </row>
    <row r="33" spans="2:16" ht="32.25" customHeight="1">
      <c r="B33" s="143">
        <f t="shared" si="2"/>
        <v>0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329" t="s">
        <v>75</v>
      </c>
      <c r="O33" s="329"/>
      <c r="P33" s="330"/>
    </row>
    <row r="34" spans="2:16" ht="32.25" customHeight="1">
      <c r="B34" s="143">
        <f t="shared" si="2"/>
        <v>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329" t="s">
        <v>136</v>
      </c>
      <c r="O34" s="329"/>
      <c r="P34" s="330"/>
    </row>
    <row r="35" spans="2:16" ht="32.25" customHeight="1">
      <c r="B35" s="143">
        <f t="shared" si="2"/>
        <v>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329" t="s">
        <v>108</v>
      </c>
      <c r="O35" s="329"/>
      <c r="P35" s="330"/>
    </row>
    <row r="36" spans="2:16" ht="32.25" customHeight="1">
      <c r="B36" s="143">
        <f t="shared" si="2"/>
        <v>0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329" t="s">
        <v>109</v>
      </c>
      <c r="O36" s="329"/>
      <c r="P36" s="330"/>
    </row>
    <row r="37" spans="2:16" ht="32.25" customHeight="1">
      <c r="B37" s="143">
        <f t="shared" si="2"/>
        <v>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329" t="s">
        <v>110</v>
      </c>
      <c r="O37" s="329"/>
      <c r="P37" s="330"/>
    </row>
    <row r="38" spans="2:16" ht="32.25" customHeight="1">
      <c r="B38" s="111">
        <f aca="true" t="shared" si="4" ref="B38:L38">SUM(B39:B41)</f>
        <v>0</v>
      </c>
      <c r="C38" s="111">
        <f t="shared" si="4"/>
        <v>0</v>
      </c>
      <c r="D38" s="111">
        <f t="shared" si="4"/>
        <v>0</v>
      </c>
      <c r="E38" s="111">
        <f t="shared" si="4"/>
        <v>0</v>
      </c>
      <c r="F38" s="111">
        <f t="shared" si="4"/>
        <v>0</v>
      </c>
      <c r="G38" s="111">
        <f t="shared" si="4"/>
        <v>0</v>
      </c>
      <c r="H38" s="111">
        <f t="shared" si="4"/>
        <v>0</v>
      </c>
      <c r="I38" s="111">
        <f t="shared" si="4"/>
        <v>0</v>
      </c>
      <c r="J38" s="111">
        <f t="shared" si="4"/>
        <v>0</v>
      </c>
      <c r="K38" s="111">
        <f t="shared" si="4"/>
        <v>0</v>
      </c>
      <c r="L38" s="111">
        <f t="shared" si="4"/>
        <v>0</v>
      </c>
      <c r="M38" s="111">
        <f>SUM(M39:M41)</f>
        <v>0</v>
      </c>
      <c r="N38" s="329" t="s">
        <v>111</v>
      </c>
      <c r="O38" s="329"/>
      <c r="P38" s="330"/>
    </row>
    <row r="39" spans="2:16" ht="32.25" customHeight="1">
      <c r="B39" s="143">
        <f t="shared" si="2"/>
        <v>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329" t="s">
        <v>112</v>
      </c>
      <c r="O39" s="329"/>
      <c r="P39" s="330"/>
    </row>
    <row r="40" spans="2:16" ht="32.25" customHeight="1">
      <c r="B40" s="143">
        <f t="shared" si="2"/>
        <v>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329" t="s">
        <v>113</v>
      </c>
      <c r="O40" s="329"/>
      <c r="P40" s="330"/>
    </row>
    <row r="41" spans="2:16" ht="32.25" customHeight="1">
      <c r="B41" s="143">
        <f t="shared" si="2"/>
        <v>0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329" t="s">
        <v>114</v>
      </c>
      <c r="O41" s="329"/>
      <c r="P41" s="330"/>
    </row>
    <row r="42" spans="2:16" ht="32.25" customHeight="1">
      <c r="B42" s="143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329" t="s">
        <v>115</v>
      </c>
      <c r="O42" s="329"/>
      <c r="P42" s="330"/>
    </row>
    <row r="43" spans="2:16" ht="32.25" customHeight="1">
      <c r="B43" s="111">
        <f aca="true" t="shared" si="5" ref="B43:M43">SUM(B45:B54)</f>
        <v>0</v>
      </c>
      <c r="C43" s="111">
        <f t="shared" si="5"/>
        <v>0</v>
      </c>
      <c r="D43" s="111">
        <f t="shared" si="5"/>
        <v>0</v>
      </c>
      <c r="E43" s="111">
        <f t="shared" si="5"/>
        <v>0</v>
      </c>
      <c r="F43" s="111">
        <f t="shared" si="5"/>
        <v>0</v>
      </c>
      <c r="G43" s="111">
        <f t="shared" si="5"/>
        <v>0</v>
      </c>
      <c r="H43" s="111">
        <f t="shared" si="5"/>
        <v>0</v>
      </c>
      <c r="I43" s="111">
        <f t="shared" si="5"/>
        <v>0</v>
      </c>
      <c r="J43" s="111">
        <f t="shared" si="5"/>
        <v>0</v>
      </c>
      <c r="K43" s="111">
        <f t="shared" si="5"/>
        <v>0</v>
      </c>
      <c r="L43" s="111">
        <f t="shared" si="5"/>
        <v>0</v>
      </c>
      <c r="M43" s="111">
        <f t="shared" si="5"/>
        <v>0</v>
      </c>
      <c r="N43" s="329" t="s">
        <v>116</v>
      </c>
      <c r="O43" s="329"/>
      <c r="P43" s="330"/>
    </row>
    <row r="44" spans="2:16" s="32" customFormat="1" ht="32.25" customHeight="1">
      <c r="B44" s="143">
        <f>SUM(C44:M44)</f>
        <v>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00" t="s">
        <v>237</v>
      </c>
      <c r="O44" s="101"/>
      <c r="P44" s="102"/>
    </row>
    <row r="45" spans="2:16" s="32" customFormat="1" ht="32.25" customHeight="1">
      <c r="B45" s="143">
        <f aca="true" t="shared" si="6" ref="B45:B60">SUM(C45:M45)</f>
        <v>0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00" t="s">
        <v>117</v>
      </c>
      <c r="O45" s="101"/>
      <c r="P45" s="102"/>
    </row>
    <row r="46" spans="2:16" s="32" customFormat="1" ht="32.25" customHeight="1">
      <c r="B46" s="143">
        <f t="shared" si="6"/>
        <v>0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329" t="s">
        <v>156</v>
      </c>
      <c r="O46" s="329"/>
      <c r="P46" s="330"/>
    </row>
    <row r="47" spans="2:16" s="32" customFormat="1" ht="32.25" customHeight="1">
      <c r="B47" s="143">
        <f t="shared" si="6"/>
        <v>0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329" t="s">
        <v>118</v>
      </c>
      <c r="O47" s="329"/>
      <c r="P47" s="330"/>
    </row>
    <row r="48" spans="2:16" s="32" customFormat="1" ht="32.25" customHeight="1">
      <c r="B48" s="143">
        <f t="shared" si="6"/>
        <v>0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329" t="s">
        <v>119</v>
      </c>
      <c r="O48" s="329"/>
      <c r="P48" s="330"/>
    </row>
    <row r="49" spans="2:16" s="32" customFormat="1" ht="32.25" customHeight="1">
      <c r="B49" s="143">
        <f t="shared" si="6"/>
        <v>0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329" t="s">
        <v>120</v>
      </c>
      <c r="O49" s="329"/>
      <c r="P49" s="330"/>
    </row>
    <row r="50" spans="2:16" s="32" customFormat="1" ht="32.25" customHeight="1">
      <c r="B50" s="143">
        <f t="shared" si="6"/>
        <v>0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329" t="s">
        <v>121</v>
      </c>
      <c r="O50" s="329"/>
      <c r="P50" s="330"/>
    </row>
    <row r="51" spans="2:16" s="32" customFormat="1" ht="32.25" customHeight="1">
      <c r="B51" s="143">
        <f t="shared" si="6"/>
        <v>0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329" t="s">
        <v>162</v>
      </c>
      <c r="O51" s="329"/>
      <c r="P51" s="330"/>
    </row>
    <row r="52" spans="2:16" s="32" customFormat="1" ht="32.25" customHeight="1">
      <c r="B52" s="143">
        <f t="shared" si="6"/>
        <v>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329" t="s">
        <v>163</v>
      </c>
      <c r="O52" s="329"/>
      <c r="P52" s="330"/>
    </row>
    <row r="53" spans="2:16" s="32" customFormat="1" ht="32.25" customHeight="1">
      <c r="B53" s="143">
        <f t="shared" si="6"/>
        <v>0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329" t="s">
        <v>164</v>
      </c>
      <c r="O53" s="329"/>
      <c r="P53" s="330"/>
    </row>
    <row r="54" spans="2:16" s="32" customFormat="1" ht="32.25" customHeight="1">
      <c r="B54" s="143">
        <f t="shared" si="6"/>
        <v>0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329" t="s">
        <v>125</v>
      </c>
      <c r="O54" s="329"/>
      <c r="P54" s="330"/>
    </row>
    <row r="55" spans="2:16" ht="32.25" customHeight="1">
      <c r="B55" s="111">
        <f aca="true" t="shared" si="7" ref="B55:L55">SUM(B56:B60)</f>
        <v>0</v>
      </c>
      <c r="C55" s="111">
        <f t="shared" si="7"/>
        <v>0</v>
      </c>
      <c r="D55" s="111">
        <f t="shared" si="7"/>
        <v>0</v>
      </c>
      <c r="E55" s="111">
        <f t="shared" si="7"/>
        <v>0</v>
      </c>
      <c r="F55" s="111">
        <f t="shared" si="7"/>
        <v>0</v>
      </c>
      <c r="G55" s="111">
        <f t="shared" si="7"/>
        <v>0</v>
      </c>
      <c r="H55" s="111">
        <f t="shared" si="7"/>
        <v>0</v>
      </c>
      <c r="I55" s="111">
        <f t="shared" si="7"/>
        <v>0</v>
      </c>
      <c r="J55" s="111">
        <f t="shared" si="7"/>
        <v>0</v>
      </c>
      <c r="K55" s="111">
        <f t="shared" si="7"/>
        <v>0</v>
      </c>
      <c r="L55" s="111">
        <f t="shared" si="7"/>
        <v>0</v>
      </c>
      <c r="M55" s="111">
        <f>SUM(M56:M60)</f>
        <v>0</v>
      </c>
      <c r="N55" s="329" t="s">
        <v>126</v>
      </c>
      <c r="O55" s="329"/>
      <c r="P55" s="330"/>
    </row>
    <row r="56" spans="2:16" ht="32.25" customHeight="1">
      <c r="B56" s="143">
        <f t="shared" si="6"/>
        <v>0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329" t="s">
        <v>137</v>
      </c>
      <c r="O56" s="329"/>
      <c r="P56" s="330"/>
    </row>
    <row r="57" spans="2:16" ht="32.25" customHeight="1">
      <c r="B57" s="143">
        <f t="shared" si="6"/>
        <v>0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329" t="s">
        <v>138</v>
      </c>
      <c r="O57" s="329"/>
      <c r="P57" s="330"/>
    </row>
    <row r="58" spans="2:16" ht="32.25" customHeight="1">
      <c r="B58" s="143">
        <f t="shared" si="6"/>
        <v>0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329" t="s">
        <v>127</v>
      </c>
      <c r="O58" s="329"/>
      <c r="P58" s="330"/>
    </row>
    <row r="59" spans="2:16" ht="32.25" customHeight="1">
      <c r="B59" s="143">
        <f t="shared" si="6"/>
        <v>0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329" t="s">
        <v>128</v>
      </c>
      <c r="O59" s="329"/>
      <c r="P59" s="330"/>
    </row>
    <row r="60" spans="2:16" ht="32.25" customHeight="1" thickBot="1">
      <c r="B60" s="174">
        <f t="shared" si="6"/>
        <v>0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331" t="s">
        <v>110</v>
      </c>
      <c r="O60" s="331"/>
      <c r="P60" s="332"/>
    </row>
    <row r="61" spans="2:16" ht="24.75" customHeight="1"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288" t="s">
        <v>72</v>
      </c>
      <c r="O61" s="288"/>
      <c r="P61" s="288"/>
    </row>
    <row r="62" spans="2:16" ht="24.75" customHeight="1"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288"/>
      <c r="O62" s="288"/>
      <c r="P62" s="288"/>
    </row>
    <row r="63" spans="2:16" ht="24.75" customHeight="1" thickBot="1"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50"/>
      <c r="O63" s="150"/>
      <c r="P63" s="150"/>
    </row>
    <row r="64" spans="2:16" ht="88.5" customHeight="1">
      <c r="B64" s="292" t="s">
        <v>129</v>
      </c>
      <c r="C64" s="293"/>
      <c r="D64" s="293"/>
      <c r="E64" s="293"/>
      <c r="F64" s="293"/>
      <c r="G64" s="293"/>
      <c r="H64" s="293"/>
      <c r="I64" s="293"/>
      <c r="J64" s="293"/>
      <c r="K64" s="293"/>
      <c r="L64" s="293" t="s">
        <v>78</v>
      </c>
      <c r="M64" s="293"/>
      <c r="N64" s="293"/>
      <c r="O64" s="293" t="s">
        <v>130</v>
      </c>
      <c r="P64" s="294"/>
    </row>
  </sheetData>
  <mergeCells count="68">
    <mergeCell ref="N51:P51"/>
    <mergeCell ref="N52:P52"/>
    <mergeCell ref="N13:P13"/>
    <mergeCell ref="N14:P14"/>
    <mergeCell ref="N15:P15"/>
    <mergeCell ref="N16:P16"/>
    <mergeCell ref="N24:P24"/>
    <mergeCell ref="N25:P25"/>
    <mergeCell ref="N30:P30"/>
    <mergeCell ref="N20:P20"/>
    <mergeCell ref="N22:P22"/>
    <mergeCell ref="N17:P17"/>
    <mergeCell ref="N18:P18"/>
    <mergeCell ref="N19:P19"/>
    <mergeCell ref="N21:P21"/>
    <mergeCell ref="N47:P47"/>
    <mergeCell ref="N32:P32"/>
    <mergeCell ref="N26:P26"/>
    <mergeCell ref="N23:P23"/>
    <mergeCell ref="N28:P28"/>
    <mergeCell ref="N31:P31"/>
    <mergeCell ref="N33:P33"/>
    <mergeCell ref="N34:P34"/>
    <mergeCell ref="N44:P44"/>
    <mergeCell ref="N56:P56"/>
    <mergeCell ref="N36:P36"/>
    <mergeCell ref="N57:P57"/>
    <mergeCell ref="N43:P43"/>
    <mergeCell ref="N48:P48"/>
    <mergeCell ref="N45:P45"/>
    <mergeCell ref="N46:P46"/>
    <mergeCell ref="N53:P53"/>
    <mergeCell ref="N54:P54"/>
    <mergeCell ref="N50:P50"/>
    <mergeCell ref="N2:P2"/>
    <mergeCell ref="N27:P27"/>
    <mergeCell ref="N41:P41"/>
    <mergeCell ref="N29:P29"/>
    <mergeCell ref="N39:P39"/>
    <mergeCell ref="N11:P11"/>
    <mergeCell ref="N8:P10"/>
    <mergeCell ref="N12:P12"/>
    <mergeCell ref="N37:P37"/>
    <mergeCell ref="O6:P6"/>
    <mergeCell ref="N61:P61"/>
    <mergeCell ref="N35:P35"/>
    <mergeCell ref="N38:P38"/>
    <mergeCell ref="N40:P40"/>
    <mergeCell ref="N42:P42"/>
    <mergeCell ref="N59:P59"/>
    <mergeCell ref="N55:P55"/>
    <mergeCell ref="N49:P49"/>
    <mergeCell ref="N60:P60"/>
    <mergeCell ref="N58:P58"/>
    <mergeCell ref="N62:P62"/>
    <mergeCell ref="B64:K64"/>
    <mergeCell ref="L64:N64"/>
    <mergeCell ref="O64:P64"/>
    <mergeCell ref="H2:M2"/>
    <mergeCell ref="D2:E2"/>
    <mergeCell ref="K9:L9"/>
    <mergeCell ref="H9:I9"/>
    <mergeCell ref="F9:G9"/>
    <mergeCell ref="B8:M8"/>
    <mergeCell ref="B9:B10"/>
    <mergeCell ref="B7:D7"/>
    <mergeCell ref="B6:M6"/>
    <mergeCell ref="C9:C10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2:AT25"/>
  <sheetViews>
    <sheetView zoomScale="40" zoomScaleNormal="40" workbookViewId="0" topLeftCell="A1">
      <selection activeCell="Y2" sqref="B2:AD25"/>
    </sheetView>
  </sheetViews>
  <sheetFormatPr defaultColWidth="9.140625" defaultRowHeight="12.75"/>
  <cols>
    <col min="1" max="1" width="9.140625" style="4" customWidth="1"/>
    <col min="2" max="4" width="8.7109375" style="4" customWidth="1"/>
    <col min="5" max="5" width="10.7109375" style="4" customWidth="1"/>
    <col min="6" max="28" width="8.7109375" style="4" customWidth="1"/>
    <col min="29" max="29" width="21.00390625" style="4" customWidth="1"/>
    <col min="30" max="30" width="18.00390625" style="5" customWidth="1"/>
    <col min="31" max="16384" width="9.140625" style="4" customWidth="1"/>
  </cols>
  <sheetData>
    <row r="1" ht="23.25" thickBot="1"/>
    <row r="2" spans="2:30" s="6" customFormat="1" ht="31.5" customHeight="1">
      <c r="B2" s="175"/>
      <c r="C2" s="176"/>
      <c r="D2" s="351" t="s">
        <v>38</v>
      </c>
      <c r="E2" s="351"/>
      <c r="F2" s="351"/>
      <c r="G2" s="342" t="s">
        <v>3</v>
      </c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3"/>
      <c r="X2" s="177"/>
      <c r="Y2" s="349" t="s">
        <v>4</v>
      </c>
      <c r="Z2" s="349"/>
      <c r="AA2" s="349"/>
      <c r="AB2" s="349"/>
      <c r="AC2" s="349"/>
      <c r="AD2" s="350"/>
    </row>
    <row r="3" spans="2:30" s="6" customFormat="1" ht="31.5" customHeigh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80"/>
      <c r="X3" s="178"/>
      <c r="Y3" s="181"/>
      <c r="Z3" s="352"/>
      <c r="AA3" s="352"/>
      <c r="AB3" s="181"/>
      <c r="AC3" s="181"/>
      <c r="AD3" s="182" t="s">
        <v>5</v>
      </c>
    </row>
    <row r="4" spans="2:30" s="6" customFormat="1" ht="31.5" customHeight="1">
      <c r="B4" s="344" t="s">
        <v>71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6"/>
      <c r="X4" s="183"/>
      <c r="Y4" s="345"/>
      <c r="Z4" s="345"/>
      <c r="AA4" s="345"/>
      <c r="AB4" s="181"/>
      <c r="AC4" s="181"/>
      <c r="AD4" s="184" t="s">
        <v>1</v>
      </c>
    </row>
    <row r="5" spans="2:30" s="6" customFormat="1" ht="31.5" customHeight="1" thickBot="1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7"/>
      <c r="X5" s="347" t="s">
        <v>258</v>
      </c>
      <c r="Y5" s="348"/>
      <c r="Z5" s="348"/>
      <c r="AA5" s="348"/>
      <c r="AB5" s="188"/>
      <c r="AC5" s="188"/>
      <c r="AD5" s="191" t="s">
        <v>69</v>
      </c>
    </row>
    <row r="6" spans="2:30" s="21" customFormat="1" ht="36" customHeight="1" thickBot="1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/>
      <c r="R6" s="194"/>
      <c r="S6" s="194"/>
      <c r="T6" s="362" t="s">
        <v>259</v>
      </c>
      <c r="U6" s="362"/>
      <c r="V6" s="362"/>
      <c r="W6" s="362"/>
      <c r="X6" s="362"/>
      <c r="Y6" s="362"/>
      <c r="Z6" s="362"/>
      <c r="AA6" s="362"/>
      <c r="AB6" s="362"/>
      <c r="AC6" s="362"/>
      <c r="AD6" s="362"/>
    </row>
    <row r="7" spans="2:30" s="6" customFormat="1" ht="44.25" customHeight="1">
      <c r="B7" s="360" t="s">
        <v>170</v>
      </c>
      <c r="C7" s="336" t="s">
        <v>171</v>
      </c>
      <c r="D7" s="336" t="s">
        <v>172</v>
      </c>
      <c r="E7" s="336" t="s">
        <v>173</v>
      </c>
      <c r="F7" s="336" t="s">
        <v>174</v>
      </c>
      <c r="G7" s="336"/>
      <c r="H7" s="336"/>
      <c r="I7" s="336" t="s">
        <v>175</v>
      </c>
      <c r="J7" s="336"/>
      <c r="K7" s="336"/>
      <c r="L7" s="336" t="s">
        <v>176</v>
      </c>
      <c r="M7" s="336"/>
      <c r="N7" s="336"/>
      <c r="O7" s="336" t="s">
        <v>177</v>
      </c>
      <c r="P7" s="336"/>
      <c r="Q7" s="336" t="s">
        <v>178</v>
      </c>
      <c r="R7" s="336"/>
      <c r="S7" s="336" t="s">
        <v>179</v>
      </c>
      <c r="T7" s="336"/>
      <c r="U7" s="336" t="s">
        <v>43</v>
      </c>
      <c r="V7" s="336"/>
      <c r="W7" s="336" t="s">
        <v>180</v>
      </c>
      <c r="X7" s="336"/>
      <c r="Y7" s="336" t="s">
        <v>44</v>
      </c>
      <c r="Z7" s="336"/>
      <c r="AA7" s="336" t="s">
        <v>42</v>
      </c>
      <c r="AB7" s="336"/>
      <c r="AC7" s="336" t="s">
        <v>45</v>
      </c>
      <c r="AD7" s="363"/>
    </row>
    <row r="8" spans="2:46" s="46" customFormat="1" ht="47.25" customHeight="1">
      <c r="B8" s="361"/>
      <c r="C8" s="341"/>
      <c r="D8" s="341"/>
      <c r="E8" s="341"/>
      <c r="F8" s="195" t="s">
        <v>181</v>
      </c>
      <c r="G8" s="195" t="s">
        <v>182</v>
      </c>
      <c r="H8" s="195" t="s">
        <v>183</v>
      </c>
      <c r="I8" s="195" t="s">
        <v>184</v>
      </c>
      <c r="J8" s="195" t="s">
        <v>185</v>
      </c>
      <c r="K8" s="195" t="s">
        <v>186</v>
      </c>
      <c r="L8" s="196" t="s">
        <v>184</v>
      </c>
      <c r="M8" s="196" t="s">
        <v>185</v>
      </c>
      <c r="N8" s="196" t="s">
        <v>186</v>
      </c>
      <c r="O8" s="195" t="s">
        <v>57</v>
      </c>
      <c r="P8" s="195" t="s">
        <v>56</v>
      </c>
      <c r="Q8" s="195" t="s">
        <v>57</v>
      </c>
      <c r="R8" s="195" t="s">
        <v>56</v>
      </c>
      <c r="S8" s="195" t="s">
        <v>57</v>
      </c>
      <c r="T8" s="195" t="s">
        <v>56</v>
      </c>
      <c r="U8" s="195" t="s">
        <v>57</v>
      </c>
      <c r="V8" s="195" t="s">
        <v>56</v>
      </c>
      <c r="W8" s="195" t="s">
        <v>57</v>
      </c>
      <c r="X8" s="195" t="s">
        <v>56</v>
      </c>
      <c r="Y8" s="195" t="s">
        <v>57</v>
      </c>
      <c r="Z8" s="195" t="s">
        <v>56</v>
      </c>
      <c r="AA8" s="195" t="s">
        <v>57</v>
      </c>
      <c r="AB8" s="195" t="s">
        <v>56</v>
      </c>
      <c r="AC8" s="341"/>
      <c r="AD8" s="364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47"/>
      <c r="AT8" s="47"/>
    </row>
    <row r="9" spans="2:46" s="20" customFormat="1" ht="30" customHeight="1"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 t="s">
        <v>187</v>
      </c>
      <c r="AD9" s="199" t="s">
        <v>188</v>
      </c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 spans="2:46" s="20" customFormat="1" ht="30" customHeight="1"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 t="s">
        <v>189</v>
      </c>
      <c r="AD10" s="199" t="s">
        <v>190</v>
      </c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</row>
    <row r="11" spans="2:46" s="20" customFormat="1" ht="30" customHeight="1"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 t="s">
        <v>191</v>
      </c>
      <c r="AD11" s="199" t="s">
        <v>192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</row>
    <row r="12" spans="2:46" s="20" customFormat="1" ht="24" customHeight="1"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337" t="s">
        <v>234</v>
      </c>
      <c r="Z12" s="337"/>
      <c r="AA12" s="337"/>
      <c r="AB12" s="337"/>
      <c r="AC12" s="337"/>
      <c r="AD12" s="33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50"/>
      <c r="AT12" s="52"/>
    </row>
    <row r="13" spans="2:46" s="56" customFormat="1" ht="21" customHeight="1"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8"/>
    </row>
    <row r="14" spans="2:46" s="56" customFormat="1" ht="21" customHeight="1"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335" t="s">
        <v>194</v>
      </c>
      <c r="Z14" s="335"/>
      <c r="AA14" s="335"/>
      <c r="AB14" s="335"/>
      <c r="AC14" s="335"/>
      <c r="AD14" s="335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8"/>
      <c r="AT14" s="57"/>
    </row>
    <row r="15" spans="2:46" s="56" customFormat="1" ht="21" customHeight="1"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335" t="s">
        <v>196</v>
      </c>
      <c r="Z15" s="335"/>
      <c r="AA15" s="335"/>
      <c r="AB15" s="335"/>
      <c r="AC15" s="335"/>
      <c r="AD15" s="335"/>
      <c r="AE15" s="57"/>
      <c r="AF15" s="57"/>
      <c r="AG15" s="57"/>
      <c r="AH15" s="57"/>
      <c r="AI15" s="57"/>
      <c r="AJ15" s="57"/>
      <c r="AK15" s="57"/>
      <c r="AL15" s="57"/>
      <c r="AM15" s="57"/>
      <c r="AN15" s="58"/>
      <c r="AO15" s="57"/>
      <c r="AP15" s="57"/>
      <c r="AQ15" s="57"/>
      <c r="AR15" s="57"/>
      <c r="AS15" s="58"/>
      <c r="AT15" s="58"/>
    </row>
    <row r="16" spans="2:46" s="56" customFormat="1" ht="21" customHeight="1"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335" t="s">
        <v>195</v>
      </c>
      <c r="X16" s="335"/>
      <c r="Y16" s="335"/>
      <c r="Z16" s="335"/>
      <c r="AA16" s="335"/>
      <c r="AB16" s="335"/>
      <c r="AC16" s="335"/>
      <c r="AD16" s="335"/>
      <c r="AE16" s="57"/>
      <c r="AF16" s="57"/>
      <c r="AG16" s="57"/>
      <c r="AH16" s="57"/>
      <c r="AI16" s="57"/>
      <c r="AJ16" s="57"/>
      <c r="AK16" s="57"/>
      <c r="AL16" s="57"/>
      <c r="AM16" s="57"/>
      <c r="AN16" s="58"/>
      <c r="AO16" s="57"/>
      <c r="AP16" s="57"/>
      <c r="AQ16" s="57"/>
      <c r="AR16" s="57"/>
      <c r="AS16" s="58"/>
      <c r="AT16" s="58"/>
    </row>
    <row r="17" spans="1:46" s="20" customFormat="1" ht="25.5" customHeight="1">
      <c r="A17" s="53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53"/>
      <c r="AF17" s="47"/>
      <c r="AG17" s="47"/>
      <c r="AH17" s="47"/>
      <c r="AI17" s="47"/>
      <c r="AJ17" s="47"/>
      <c r="AK17" s="47"/>
      <c r="AL17" s="47"/>
      <c r="AM17" s="47"/>
      <c r="AN17" s="48"/>
      <c r="AO17" s="47"/>
      <c r="AP17" s="47"/>
      <c r="AQ17" s="47"/>
      <c r="AR17" s="47"/>
      <c r="AS17" s="48"/>
      <c r="AT17" s="48"/>
    </row>
    <row r="18" spans="2:30" s="21" customFormat="1" ht="21" customHeight="1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  <c r="R18" s="194"/>
      <c r="S18" s="194"/>
      <c r="T18" s="194"/>
      <c r="U18" s="338" t="s">
        <v>260</v>
      </c>
      <c r="V18" s="338"/>
      <c r="W18" s="338"/>
      <c r="X18" s="338"/>
      <c r="Y18" s="338"/>
      <c r="Z18" s="338"/>
      <c r="AA18" s="338"/>
      <c r="AB18" s="338"/>
      <c r="AC18" s="338"/>
      <c r="AD18" s="338"/>
    </row>
    <row r="19" spans="2:30" s="6" customFormat="1" ht="44.25" customHeight="1">
      <c r="B19" s="358" t="s">
        <v>170</v>
      </c>
      <c r="C19" s="358" t="s">
        <v>171</v>
      </c>
      <c r="D19" s="358" t="s">
        <v>172</v>
      </c>
      <c r="E19" s="358" t="s">
        <v>173</v>
      </c>
      <c r="F19" s="339" t="s">
        <v>174</v>
      </c>
      <c r="G19" s="340"/>
      <c r="H19" s="357"/>
      <c r="I19" s="339" t="s">
        <v>175</v>
      </c>
      <c r="J19" s="340"/>
      <c r="K19" s="357"/>
      <c r="L19" s="339" t="s">
        <v>176</v>
      </c>
      <c r="M19" s="340"/>
      <c r="N19" s="357"/>
      <c r="O19" s="339" t="s">
        <v>177</v>
      </c>
      <c r="P19" s="340"/>
      <c r="Q19" s="339" t="s">
        <v>178</v>
      </c>
      <c r="R19" s="340"/>
      <c r="S19" s="339" t="s">
        <v>179</v>
      </c>
      <c r="T19" s="340"/>
      <c r="U19" s="339" t="s">
        <v>43</v>
      </c>
      <c r="V19" s="340"/>
      <c r="W19" s="339" t="s">
        <v>180</v>
      </c>
      <c r="X19" s="340"/>
      <c r="Y19" s="339" t="s">
        <v>44</v>
      </c>
      <c r="Z19" s="340"/>
      <c r="AA19" s="341" t="s">
        <v>42</v>
      </c>
      <c r="AB19" s="341"/>
      <c r="AC19" s="353" t="s">
        <v>45</v>
      </c>
      <c r="AD19" s="354"/>
    </row>
    <row r="20" spans="2:46" s="46" customFormat="1" ht="51" customHeight="1" thickBot="1">
      <c r="B20" s="359"/>
      <c r="C20" s="359"/>
      <c r="D20" s="359"/>
      <c r="E20" s="359"/>
      <c r="F20" s="202" t="s">
        <v>181</v>
      </c>
      <c r="G20" s="202" t="s">
        <v>182</v>
      </c>
      <c r="H20" s="202" t="s">
        <v>183</v>
      </c>
      <c r="I20" s="202" t="s">
        <v>184</v>
      </c>
      <c r="J20" s="202" t="s">
        <v>185</v>
      </c>
      <c r="K20" s="202" t="s">
        <v>186</v>
      </c>
      <c r="L20" s="204" t="s">
        <v>184</v>
      </c>
      <c r="M20" s="204" t="s">
        <v>185</v>
      </c>
      <c r="N20" s="204" t="s">
        <v>186</v>
      </c>
      <c r="O20" s="203" t="s">
        <v>57</v>
      </c>
      <c r="P20" s="203" t="s">
        <v>56</v>
      </c>
      <c r="Q20" s="203" t="s">
        <v>57</v>
      </c>
      <c r="R20" s="203" t="s">
        <v>56</v>
      </c>
      <c r="S20" s="203" t="s">
        <v>57</v>
      </c>
      <c r="T20" s="203" t="s">
        <v>56</v>
      </c>
      <c r="U20" s="203" t="s">
        <v>57</v>
      </c>
      <c r="V20" s="203" t="s">
        <v>56</v>
      </c>
      <c r="W20" s="203" t="s">
        <v>57</v>
      </c>
      <c r="X20" s="203" t="s">
        <v>56</v>
      </c>
      <c r="Y20" s="203" t="s">
        <v>57</v>
      </c>
      <c r="Z20" s="203" t="s">
        <v>56</v>
      </c>
      <c r="AA20" s="203" t="s">
        <v>57</v>
      </c>
      <c r="AB20" s="202" t="s">
        <v>56</v>
      </c>
      <c r="AC20" s="355"/>
      <c r="AD20" s="356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47"/>
      <c r="AT20" s="47"/>
    </row>
    <row r="21" spans="2:46" s="20" customFormat="1" ht="31.5" customHeight="1"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 t="s">
        <v>187</v>
      </c>
      <c r="AD21" s="210" t="s">
        <v>188</v>
      </c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</row>
    <row r="22" spans="2:46" s="20" customFormat="1" ht="31.5" customHeight="1">
      <c r="B22" s="197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 t="s">
        <v>189</v>
      </c>
      <c r="AD22" s="199" t="s">
        <v>190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2:46" s="20" customFormat="1" ht="31.5" customHeight="1" thickBot="1">
      <c r="B23" s="211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 t="s">
        <v>191</v>
      </c>
      <c r="AD23" s="213" t="s">
        <v>192</v>
      </c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</row>
    <row r="24" spans="2:46" s="20" customFormat="1" ht="27" customHeight="1" thickBot="1"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14"/>
      <c r="Z24" s="214"/>
      <c r="AA24" s="214"/>
      <c r="AB24" s="214"/>
      <c r="AC24" s="214"/>
      <c r="AD24" s="214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50"/>
      <c r="AT24" s="52"/>
    </row>
    <row r="25" spans="2:30" s="12" customFormat="1" ht="72" customHeight="1" thickBot="1">
      <c r="B25" s="319" t="s">
        <v>66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1"/>
    </row>
  </sheetData>
  <mergeCells count="45">
    <mergeCell ref="Q7:R7"/>
    <mergeCell ref="F7:H7"/>
    <mergeCell ref="I7:K7"/>
    <mergeCell ref="L7:N7"/>
    <mergeCell ref="O7:P7"/>
    <mergeCell ref="T6:AD6"/>
    <mergeCell ref="Y7:Z7"/>
    <mergeCell ref="AA7:AB7"/>
    <mergeCell ref="AC7:AD8"/>
    <mergeCell ref="S7:T7"/>
    <mergeCell ref="U7:V7"/>
    <mergeCell ref="B7:B8"/>
    <mergeCell ref="C7:C8"/>
    <mergeCell ref="D7:D8"/>
    <mergeCell ref="E7:E8"/>
    <mergeCell ref="B19:B20"/>
    <mergeCell ref="C19:C20"/>
    <mergeCell ref="D19:D20"/>
    <mergeCell ref="E19:E20"/>
    <mergeCell ref="F19:H19"/>
    <mergeCell ref="I19:K19"/>
    <mergeCell ref="L19:N19"/>
    <mergeCell ref="O19:P19"/>
    <mergeCell ref="AC19:AD20"/>
    <mergeCell ref="Q19:R19"/>
    <mergeCell ref="S19:T19"/>
    <mergeCell ref="U19:V19"/>
    <mergeCell ref="W19:X19"/>
    <mergeCell ref="G2:W2"/>
    <mergeCell ref="B4:W4"/>
    <mergeCell ref="X5:AA5"/>
    <mergeCell ref="Y4:AA4"/>
    <mergeCell ref="Y2:AD2"/>
    <mergeCell ref="D2:F2"/>
    <mergeCell ref="Z3:AA3"/>
    <mergeCell ref="T13:AD13"/>
    <mergeCell ref="W7:X7"/>
    <mergeCell ref="Y12:AD12"/>
    <mergeCell ref="B25:AD25"/>
    <mergeCell ref="U18:AD18"/>
    <mergeCell ref="W16:AD16"/>
    <mergeCell ref="Y14:AD14"/>
    <mergeCell ref="Y15:AD15"/>
    <mergeCell ref="Y19:Z19"/>
    <mergeCell ref="AA19:AB19"/>
  </mergeCells>
  <printOptions horizontalCentered="1" verticalCentered="1"/>
  <pageMargins left="0" right="0" top="0" bottom="0.5905511811023623" header="0" footer="0"/>
  <pageSetup fitToHeight="1" fitToWidth="1" horizontalDpi="300" verticalDpi="300" orientation="landscape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M27"/>
  <sheetViews>
    <sheetView tabSelected="1" zoomScale="40" zoomScaleNormal="40" workbookViewId="0" topLeftCell="A1">
      <selection activeCell="T7" sqref="T7"/>
    </sheetView>
  </sheetViews>
  <sheetFormatPr defaultColWidth="9.140625" defaultRowHeight="12.75"/>
  <cols>
    <col min="1" max="1" width="9.140625" style="7" customWidth="1"/>
    <col min="2" max="2" width="14.421875" style="7" customWidth="1"/>
    <col min="3" max="3" width="22.7109375" style="7" customWidth="1"/>
    <col min="4" max="4" width="37.00390625" style="7" customWidth="1"/>
    <col min="5" max="5" width="34.8515625" style="7" customWidth="1"/>
    <col min="6" max="6" width="16.8515625" style="7" customWidth="1"/>
    <col min="7" max="7" width="15.421875" style="7" customWidth="1"/>
    <col min="8" max="10" width="15.7109375" style="7" customWidth="1"/>
    <col min="11" max="11" width="18.00390625" style="7" customWidth="1"/>
    <col min="12" max="12" width="25.57421875" style="7" customWidth="1"/>
    <col min="13" max="13" width="12.00390625" style="7" customWidth="1"/>
    <col min="14" max="16384" width="9.140625" style="7" customWidth="1"/>
  </cols>
  <sheetData>
    <row r="1" ht="21" thickBot="1"/>
    <row r="2" spans="2:13" s="14" customFormat="1" ht="40.5" customHeight="1">
      <c r="B2" s="215"/>
      <c r="C2" s="371" t="s">
        <v>70</v>
      </c>
      <c r="D2" s="371"/>
      <c r="E2" s="372" t="s">
        <v>3</v>
      </c>
      <c r="F2" s="372"/>
      <c r="G2" s="372"/>
      <c r="H2" s="372"/>
      <c r="I2" s="372"/>
      <c r="J2" s="373"/>
      <c r="K2" s="374" t="s">
        <v>4</v>
      </c>
      <c r="L2" s="374"/>
      <c r="M2" s="375"/>
    </row>
    <row r="3" spans="2:13" s="12" customFormat="1" ht="28.5" customHeight="1">
      <c r="B3" s="216"/>
      <c r="C3" s="217"/>
      <c r="D3" s="217"/>
      <c r="E3" s="217"/>
      <c r="F3" s="217"/>
      <c r="G3" s="217"/>
      <c r="H3" s="217"/>
      <c r="I3" s="217"/>
      <c r="J3" s="218"/>
      <c r="K3" s="219"/>
      <c r="L3" s="376" t="s">
        <v>5</v>
      </c>
      <c r="M3" s="377"/>
    </row>
    <row r="4" spans="2:13" s="12" customFormat="1" ht="28.5" customHeight="1">
      <c r="B4" s="368" t="s">
        <v>46</v>
      </c>
      <c r="C4" s="369"/>
      <c r="D4" s="369"/>
      <c r="E4" s="369"/>
      <c r="F4" s="369"/>
      <c r="G4" s="369"/>
      <c r="H4" s="369"/>
      <c r="I4" s="369"/>
      <c r="J4" s="370"/>
      <c r="K4" s="217"/>
      <c r="L4" s="378" t="s">
        <v>1</v>
      </c>
      <c r="M4" s="379"/>
    </row>
    <row r="5" spans="2:13" s="12" customFormat="1" ht="28.5" customHeight="1" thickBot="1">
      <c r="B5" s="220"/>
      <c r="C5" s="221"/>
      <c r="D5" s="221"/>
      <c r="E5" s="221"/>
      <c r="F5" s="221"/>
      <c r="G5" s="221"/>
      <c r="H5" s="221"/>
      <c r="I5" s="221"/>
      <c r="J5" s="222"/>
      <c r="K5" s="221" t="s">
        <v>258</v>
      </c>
      <c r="L5" s="385" t="s">
        <v>76</v>
      </c>
      <c r="M5" s="386"/>
    </row>
    <row r="6" spans="2:13" s="14" customFormat="1" ht="27" thickBot="1">
      <c r="B6" s="223"/>
      <c r="C6" s="223"/>
      <c r="D6" s="224"/>
      <c r="E6" s="224"/>
      <c r="F6" s="224"/>
      <c r="G6" s="224"/>
      <c r="H6" s="224"/>
      <c r="I6" s="224"/>
      <c r="J6" s="224"/>
      <c r="K6" s="372"/>
      <c r="L6" s="372"/>
      <c r="M6" s="372"/>
    </row>
    <row r="7" spans="2:13" s="61" customFormat="1" ht="24.75" customHeight="1">
      <c r="B7" s="380" t="s">
        <v>263</v>
      </c>
      <c r="C7" s="381"/>
      <c r="D7" s="381" t="s">
        <v>49</v>
      </c>
      <c r="E7" s="381"/>
      <c r="F7" s="381" t="s">
        <v>50</v>
      </c>
      <c r="G7" s="381"/>
      <c r="H7" s="381" t="s">
        <v>60</v>
      </c>
      <c r="I7" s="381"/>
      <c r="J7" s="381"/>
      <c r="K7" s="381" t="s">
        <v>47</v>
      </c>
      <c r="L7" s="381" t="s">
        <v>48</v>
      </c>
      <c r="M7" s="391" t="s">
        <v>131</v>
      </c>
    </row>
    <row r="8" spans="2:13" s="61" customFormat="1" ht="25.5" customHeight="1">
      <c r="B8" s="382"/>
      <c r="C8" s="383"/>
      <c r="D8" s="383"/>
      <c r="E8" s="383"/>
      <c r="F8" s="383"/>
      <c r="G8" s="383"/>
      <c r="H8" s="383" t="s">
        <v>51</v>
      </c>
      <c r="I8" s="383"/>
      <c r="J8" s="383" t="s">
        <v>52</v>
      </c>
      <c r="K8" s="383"/>
      <c r="L8" s="383"/>
      <c r="M8" s="392"/>
    </row>
    <row r="9" spans="2:13" s="61" customFormat="1" ht="48.75" customHeight="1">
      <c r="B9" s="228" t="s">
        <v>53</v>
      </c>
      <c r="C9" s="229" t="s">
        <v>59</v>
      </c>
      <c r="D9" s="229" t="s">
        <v>262</v>
      </c>
      <c r="E9" s="229" t="s">
        <v>261</v>
      </c>
      <c r="F9" s="229" t="s">
        <v>262</v>
      </c>
      <c r="G9" s="229" t="s">
        <v>261</v>
      </c>
      <c r="H9" s="229" t="s">
        <v>262</v>
      </c>
      <c r="I9" s="229" t="s">
        <v>261</v>
      </c>
      <c r="J9" s="383"/>
      <c r="K9" s="383"/>
      <c r="L9" s="383"/>
      <c r="M9" s="392"/>
    </row>
    <row r="10" spans="2:13" s="61" customFormat="1" ht="23.25" customHeight="1" thickBot="1">
      <c r="B10" s="230">
        <v>11</v>
      </c>
      <c r="C10" s="231">
        <v>10</v>
      </c>
      <c r="D10" s="231">
        <v>9</v>
      </c>
      <c r="E10" s="231">
        <v>8</v>
      </c>
      <c r="F10" s="231">
        <v>7</v>
      </c>
      <c r="G10" s="231">
        <v>6</v>
      </c>
      <c r="H10" s="231">
        <v>5</v>
      </c>
      <c r="I10" s="231">
        <v>4</v>
      </c>
      <c r="J10" s="231">
        <v>3</v>
      </c>
      <c r="K10" s="231">
        <v>2</v>
      </c>
      <c r="L10" s="231">
        <v>1</v>
      </c>
      <c r="M10" s="393"/>
    </row>
    <row r="11" spans="2:13" ht="34.5" customHeight="1">
      <c r="B11" s="232"/>
      <c r="C11" s="233"/>
      <c r="D11" s="234" t="e">
        <f aca="true" t="shared" si="0" ref="D11:D23">(F11/(H11*365)*100)</f>
        <v>#DIV/0!</v>
      </c>
      <c r="E11" s="234" t="e">
        <f>(G11/(I11*365)*100)</f>
        <v>#DIV/0!</v>
      </c>
      <c r="F11" s="235"/>
      <c r="G11" s="235"/>
      <c r="H11" s="235"/>
      <c r="I11" s="235"/>
      <c r="J11" s="235"/>
      <c r="K11" s="235"/>
      <c r="L11" s="235"/>
      <c r="M11" s="236">
        <v>1</v>
      </c>
    </row>
    <row r="12" spans="2:13" ht="34.5" customHeight="1">
      <c r="B12" s="237"/>
      <c r="C12" s="238"/>
      <c r="D12" s="239" t="e">
        <f t="shared" si="0"/>
        <v>#DIV/0!</v>
      </c>
      <c r="E12" s="239" t="e">
        <f aca="true" t="shared" si="1" ref="E12:E23">(G12/(I12*365)*100)</f>
        <v>#DIV/0!</v>
      </c>
      <c r="F12" s="240"/>
      <c r="G12" s="240"/>
      <c r="H12" s="240"/>
      <c r="I12" s="240"/>
      <c r="J12" s="240"/>
      <c r="K12" s="240"/>
      <c r="L12" s="240"/>
      <c r="M12" s="241">
        <v>2</v>
      </c>
    </row>
    <row r="13" spans="2:13" ht="34.5" customHeight="1">
      <c r="B13" s="237"/>
      <c r="C13" s="238"/>
      <c r="D13" s="239" t="e">
        <f t="shared" si="0"/>
        <v>#DIV/0!</v>
      </c>
      <c r="E13" s="239" t="e">
        <f t="shared" si="1"/>
        <v>#DIV/0!</v>
      </c>
      <c r="F13" s="240"/>
      <c r="G13" s="240"/>
      <c r="H13" s="240"/>
      <c r="I13" s="240"/>
      <c r="J13" s="240"/>
      <c r="K13" s="240"/>
      <c r="L13" s="240"/>
      <c r="M13" s="241">
        <v>3</v>
      </c>
    </row>
    <row r="14" spans="2:13" ht="34.5" customHeight="1">
      <c r="B14" s="237"/>
      <c r="C14" s="238"/>
      <c r="D14" s="239" t="e">
        <f t="shared" si="0"/>
        <v>#DIV/0!</v>
      </c>
      <c r="E14" s="239" t="e">
        <f t="shared" si="1"/>
        <v>#DIV/0!</v>
      </c>
      <c r="F14" s="240"/>
      <c r="G14" s="240"/>
      <c r="H14" s="240"/>
      <c r="I14" s="240"/>
      <c r="J14" s="240"/>
      <c r="K14" s="240"/>
      <c r="L14" s="240"/>
      <c r="M14" s="241">
        <v>4</v>
      </c>
    </row>
    <row r="15" spans="2:13" ht="34.5" customHeight="1">
      <c r="B15" s="237"/>
      <c r="C15" s="238"/>
      <c r="D15" s="239" t="e">
        <f t="shared" si="0"/>
        <v>#DIV/0!</v>
      </c>
      <c r="E15" s="239" t="e">
        <f t="shared" si="1"/>
        <v>#DIV/0!</v>
      </c>
      <c r="F15" s="240"/>
      <c r="G15" s="240"/>
      <c r="H15" s="240"/>
      <c r="I15" s="240"/>
      <c r="J15" s="240"/>
      <c r="K15" s="240"/>
      <c r="L15" s="240"/>
      <c r="M15" s="241">
        <v>5</v>
      </c>
    </row>
    <row r="16" spans="2:13" ht="34.5" customHeight="1">
      <c r="B16" s="237"/>
      <c r="C16" s="238"/>
      <c r="D16" s="239" t="e">
        <f t="shared" si="0"/>
        <v>#DIV/0!</v>
      </c>
      <c r="E16" s="239" t="e">
        <f t="shared" si="1"/>
        <v>#DIV/0!</v>
      </c>
      <c r="F16" s="240"/>
      <c r="G16" s="240"/>
      <c r="H16" s="240"/>
      <c r="I16" s="240"/>
      <c r="J16" s="240"/>
      <c r="K16" s="240"/>
      <c r="L16" s="240"/>
      <c r="M16" s="241">
        <v>6</v>
      </c>
    </row>
    <row r="17" spans="2:13" ht="34.5" customHeight="1">
      <c r="B17" s="237"/>
      <c r="C17" s="238"/>
      <c r="D17" s="239" t="e">
        <f t="shared" si="0"/>
        <v>#DIV/0!</v>
      </c>
      <c r="E17" s="239" t="e">
        <f t="shared" si="1"/>
        <v>#DIV/0!</v>
      </c>
      <c r="F17" s="240"/>
      <c r="G17" s="240"/>
      <c r="H17" s="240"/>
      <c r="I17" s="240"/>
      <c r="J17" s="240"/>
      <c r="K17" s="240"/>
      <c r="L17" s="240"/>
      <c r="M17" s="241">
        <v>7</v>
      </c>
    </row>
    <row r="18" spans="2:13" ht="34.5" customHeight="1">
      <c r="B18" s="237"/>
      <c r="C18" s="238"/>
      <c r="D18" s="239" t="e">
        <f t="shared" si="0"/>
        <v>#DIV/0!</v>
      </c>
      <c r="E18" s="239" t="e">
        <f t="shared" si="1"/>
        <v>#DIV/0!</v>
      </c>
      <c r="F18" s="240"/>
      <c r="G18" s="240"/>
      <c r="H18" s="240"/>
      <c r="I18" s="240"/>
      <c r="J18" s="240"/>
      <c r="K18" s="240"/>
      <c r="L18" s="240"/>
      <c r="M18" s="241">
        <v>8</v>
      </c>
    </row>
    <row r="19" spans="2:13" ht="34.5" customHeight="1">
      <c r="B19" s="237"/>
      <c r="C19" s="238"/>
      <c r="D19" s="239" t="e">
        <f t="shared" si="0"/>
        <v>#DIV/0!</v>
      </c>
      <c r="E19" s="239" t="e">
        <f t="shared" si="1"/>
        <v>#DIV/0!</v>
      </c>
      <c r="F19" s="240"/>
      <c r="G19" s="240"/>
      <c r="H19" s="240"/>
      <c r="I19" s="240"/>
      <c r="J19" s="240"/>
      <c r="K19" s="240"/>
      <c r="L19" s="240"/>
      <c r="M19" s="241">
        <v>9</v>
      </c>
    </row>
    <row r="20" spans="2:13" ht="34.5" customHeight="1">
      <c r="B20" s="237"/>
      <c r="C20" s="238"/>
      <c r="D20" s="239" t="e">
        <f>(F20/(H20*365)*100)</f>
        <v>#DIV/0!</v>
      </c>
      <c r="E20" s="239" t="e">
        <f>(G20/(I20*365)*100)</f>
        <v>#DIV/0!</v>
      </c>
      <c r="F20" s="240"/>
      <c r="G20" s="240"/>
      <c r="H20" s="240"/>
      <c r="I20" s="240"/>
      <c r="J20" s="240"/>
      <c r="K20" s="240"/>
      <c r="L20" s="240"/>
      <c r="M20" s="241">
        <v>10</v>
      </c>
    </row>
    <row r="21" spans="2:13" ht="34.5" customHeight="1">
      <c r="B21" s="237"/>
      <c r="C21" s="238"/>
      <c r="D21" s="239" t="e">
        <f t="shared" si="0"/>
        <v>#DIV/0!</v>
      </c>
      <c r="E21" s="239" t="e">
        <f t="shared" si="1"/>
        <v>#DIV/0!</v>
      </c>
      <c r="F21" s="240"/>
      <c r="G21" s="240"/>
      <c r="H21" s="240"/>
      <c r="I21" s="240"/>
      <c r="J21" s="240"/>
      <c r="K21" s="240"/>
      <c r="L21" s="240"/>
      <c r="M21" s="241">
        <v>11</v>
      </c>
    </row>
    <row r="22" spans="2:13" ht="34.5" customHeight="1">
      <c r="B22" s="237"/>
      <c r="C22" s="238"/>
      <c r="D22" s="239" t="e">
        <f t="shared" si="0"/>
        <v>#DIV/0!</v>
      </c>
      <c r="E22" s="239" t="e">
        <f t="shared" si="1"/>
        <v>#DIV/0!</v>
      </c>
      <c r="F22" s="240"/>
      <c r="G22" s="240"/>
      <c r="H22" s="240"/>
      <c r="I22" s="240"/>
      <c r="J22" s="240"/>
      <c r="K22" s="240"/>
      <c r="L22" s="240"/>
      <c r="M22" s="241">
        <v>12</v>
      </c>
    </row>
    <row r="23" spans="2:13" ht="34.5" customHeight="1" thickBot="1">
      <c r="B23" s="242">
        <f>SUM(B11:B22)</f>
        <v>0</v>
      </c>
      <c r="C23" s="242"/>
      <c r="D23" s="243" t="e">
        <f t="shared" si="0"/>
        <v>#DIV/0!</v>
      </c>
      <c r="E23" s="243" t="e">
        <f t="shared" si="1"/>
        <v>#DIV/0!</v>
      </c>
      <c r="F23" s="242">
        <f>SUM(F11:F22)</f>
        <v>0</v>
      </c>
      <c r="G23" s="242">
        <f>SUM(G11:G22)</f>
        <v>0</v>
      </c>
      <c r="H23" s="242">
        <f>SUM(H11:H22)</f>
        <v>0</v>
      </c>
      <c r="I23" s="242">
        <f>SUM(I11:I22)</f>
        <v>0</v>
      </c>
      <c r="J23" s="242">
        <f>SUM(J11:J22)</f>
        <v>0</v>
      </c>
      <c r="K23" s="388" t="s">
        <v>35</v>
      </c>
      <c r="L23" s="389"/>
      <c r="M23" s="390"/>
    </row>
    <row r="24" spans="2:13" ht="34.5" customHeight="1">
      <c r="B24" s="244"/>
      <c r="C24" s="244"/>
      <c r="D24" s="245"/>
      <c r="E24" s="245"/>
      <c r="F24" s="246"/>
      <c r="G24" s="246"/>
      <c r="H24" s="384"/>
      <c r="I24" s="384"/>
      <c r="J24" s="384"/>
      <c r="K24" s="384"/>
      <c r="L24" s="384"/>
      <c r="M24" s="384"/>
    </row>
    <row r="25" spans="2:13" ht="34.5" customHeight="1">
      <c r="B25" s="244"/>
      <c r="C25" s="244"/>
      <c r="D25" s="245"/>
      <c r="E25" s="245"/>
      <c r="F25" s="246"/>
      <c r="G25" s="246"/>
      <c r="H25" s="387"/>
      <c r="I25" s="387"/>
      <c r="J25" s="387"/>
      <c r="K25" s="387"/>
      <c r="L25" s="387"/>
      <c r="M25" s="387"/>
    </row>
    <row r="26" spans="2:13" ht="30" customHeight="1" thickBot="1">
      <c r="B26" s="244"/>
      <c r="C26" s="244"/>
      <c r="D26" s="244"/>
      <c r="E26" s="244"/>
      <c r="F26" s="244"/>
      <c r="G26" s="244"/>
      <c r="H26" s="244"/>
      <c r="I26" s="244"/>
      <c r="J26" s="244"/>
      <c r="K26" s="246"/>
      <c r="L26" s="246"/>
      <c r="M26" s="246"/>
    </row>
    <row r="27" spans="2:13" s="12" customFormat="1" ht="46.5" customHeight="1" thickBot="1">
      <c r="B27" s="365" t="s">
        <v>66</v>
      </c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7"/>
    </row>
  </sheetData>
  <mergeCells count="21">
    <mergeCell ref="K6:M6"/>
    <mergeCell ref="L5:M5"/>
    <mergeCell ref="H25:M25"/>
    <mergeCell ref="L7:L9"/>
    <mergeCell ref="K7:K9"/>
    <mergeCell ref="K23:M23"/>
    <mergeCell ref="M7:M10"/>
    <mergeCell ref="F7:G8"/>
    <mergeCell ref="H7:J7"/>
    <mergeCell ref="H8:I8"/>
    <mergeCell ref="H24:M24"/>
    <mergeCell ref="B27:M27"/>
    <mergeCell ref="B4:J4"/>
    <mergeCell ref="C2:D2"/>
    <mergeCell ref="E2:J2"/>
    <mergeCell ref="K2:M2"/>
    <mergeCell ref="L3:M3"/>
    <mergeCell ref="L4:M4"/>
    <mergeCell ref="B7:C8"/>
    <mergeCell ref="J8:J9"/>
    <mergeCell ref="D7:E8"/>
  </mergeCells>
  <printOptions horizontalCentered="1" verticalCentered="1"/>
  <pageMargins left="0" right="0.1968503937007874" top="0" bottom="0" header="0.5118110236220472" footer="0.5118110236220472"/>
  <pageSetup fitToHeight="1" fitToWidth="1" horizontalDpi="300" verticalDpi="3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2:AD30"/>
  <sheetViews>
    <sheetView zoomScale="40" zoomScaleNormal="40" workbookViewId="0" topLeftCell="A1">
      <selection activeCell="X2" sqref="A2:AB30"/>
    </sheetView>
  </sheetViews>
  <sheetFormatPr defaultColWidth="9.140625" defaultRowHeight="23.25" customHeight="1"/>
  <cols>
    <col min="1" max="22" width="9.00390625" style="7" customWidth="1"/>
    <col min="23" max="24" width="9.140625" style="7" customWidth="1"/>
    <col min="25" max="25" width="10.7109375" style="7" customWidth="1"/>
    <col min="26" max="26" width="8.00390625" style="7" customWidth="1"/>
    <col min="27" max="27" width="28.7109375" style="7" customWidth="1"/>
    <col min="28" max="16384" width="9.140625" style="7" customWidth="1"/>
  </cols>
  <sheetData>
    <row r="1" ht="23.25" customHeight="1" thickBot="1"/>
    <row r="2" spans="1:28" s="14" customFormat="1" ht="23.25" customHeight="1">
      <c r="A2" s="405"/>
      <c r="B2" s="374"/>
      <c r="C2" s="404" t="s">
        <v>70</v>
      </c>
      <c r="D2" s="404"/>
      <c r="E2" s="404"/>
      <c r="F2" s="404"/>
      <c r="G2" s="249"/>
      <c r="H2" s="249"/>
      <c r="I2" s="249"/>
      <c r="J2" s="372" t="s">
        <v>3</v>
      </c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3"/>
      <c r="W2" s="215"/>
      <c r="X2" s="374" t="s">
        <v>4</v>
      </c>
      <c r="Y2" s="374"/>
      <c r="Z2" s="374"/>
      <c r="AA2" s="374"/>
      <c r="AB2" s="375"/>
    </row>
    <row r="3" spans="1:28" s="12" customFormat="1" ht="18" customHeigh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/>
      <c r="W3" s="216"/>
      <c r="X3" s="376"/>
      <c r="Y3" s="376"/>
      <c r="Z3" s="376" t="s">
        <v>5</v>
      </c>
      <c r="AA3" s="376"/>
      <c r="AB3" s="377"/>
    </row>
    <row r="4" spans="1:28" s="12" customFormat="1" ht="24" customHeight="1">
      <c r="A4" s="368" t="s">
        <v>226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7"/>
      <c r="W4" s="216"/>
      <c r="X4" s="376"/>
      <c r="Y4" s="376"/>
      <c r="Z4" s="376" t="s">
        <v>1</v>
      </c>
      <c r="AA4" s="376"/>
      <c r="AB4" s="377"/>
    </row>
    <row r="5" spans="1:28" s="12" customFormat="1" ht="21.75" customHeight="1" thickBot="1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2"/>
      <c r="W5" s="408" t="s">
        <v>258</v>
      </c>
      <c r="X5" s="385"/>
      <c r="Y5" s="385"/>
      <c r="Z5" s="385" t="s">
        <v>240</v>
      </c>
      <c r="AA5" s="385"/>
      <c r="AB5" s="386"/>
    </row>
    <row r="6" spans="1:28" s="14" customFormat="1" ht="32.25" customHeight="1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  <c r="N6" s="224"/>
      <c r="O6" s="224"/>
      <c r="P6" s="224"/>
      <c r="Q6" s="224"/>
      <c r="R6" s="224"/>
      <c r="S6" s="224"/>
      <c r="T6" s="250"/>
      <c r="U6" s="250"/>
      <c r="V6" s="409" t="s">
        <v>264</v>
      </c>
      <c r="W6" s="409"/>
      <c r="X6" s="409"/>
      <c r="Y6" s="409"/>
      <c r="Z6" s="409"/>
      <c r="AA6" s="409"/>
      <c r="AB6" s="409"/>
    </row>
    <row r="7" spans="1:28" s="55" customFormat="1" ht="23.25" customHeight="1">
      <c r="A7" s="396" t="s">
        <v>197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402" t="s">
        <v>53</v>
      </c>
      <c r="X7" s="402"/>
      <c r="Y7" s="402" t="s">
        <v>233</v>
      </c>
      <c r="Z7" s="402" t="s">
        <v>198</v>
      </c>
      <c r="AA7" s="402" t="s">
        <v>199</v>
      </c>
      <c r="AB7" s="398" t="s">
        <v>200</v>
      </c>
    </row>
    <row r="8" spans="1:28" s="55" customFormat="1" ht="31.5" customHeight="1">
      <c r="A8" s="251" t="s">
        <v>201</v>
      </c>
      <c r="B8" s="252" t="s">
        <v>202</v>
      </c>
      <c r="C8" s="252" t="s">
        <v>203</v>
      </c>
      <c r="D8" s="252" t="s">
        <v>204</v>
      </c>
      <c r="E8" s="252" t="s">
        <v>205</v>
      </c>
      <c r="F8" s="252" t="s">
        <v>206</v>
      </c>
      <c r="G8" s="252" t="s">
        <v>207</v>
      </c>
      <c r="H8" s="252" t="s">
        <v>208</v>
      </c>
      <c r="I8" s="252" t="s">
        <v>209</v>
      </c>
      <c r="J8" s="252" t="s">
        <v>210</v>
      </c>
      <c r="K8" s="252" t="s">
        <v>211</v>
      </c>
      <c r="L8" s="252" t="s">
        <v>212</v>
      </c>
      <c r="M8" s="252" t="s">
        <v>213</v>
      </c>
      <c r="N8" s="252" t="s">
        <v>214</v>
      </c>
      <c r="O8" s="252" t="s">
        <v>215</v>
      </c>
      <c r="P8" s="252" t="s">
        <v>216</v>
      </c>
      <c r="Q8" s="252" t="s">
        <v>217</v>
      </c>
      <c r="R8" s="252" t="s">
        <v>218</v>
      </c>
      <c r="S8" s="252" t="s">
        <v>219</v>
      </c>
      <c r="T8" s="252" t="s">
        <v>220</v>
      </c>
      <c r="U8" s="252" t="s">
        <v>221</v>
      </c>
      <c r="V8" s="252" t="s">
        <v>222</v>
      </c>
      <c r="W8" s="252" t="s">
        <v>51</v>
      </c>
      <c r="X8" s="252" t="s">
        <v>1</v>
      </c>
      <c r="Y8" s="403"/>
      <c r="Z8" s="403"/>
      <c r="AA8" s="403"/>
      <c r="AB8" s="399"/>
    </row>
    <row r="9" spans="1:28" s="55" customFormat="1" ht="18.75" customHeight="1">
      <c r="A9" s="251">
        <f aca="true" t="shared" si="0" ref="A9:Z9">B9+1</f>
        <v>27</v>
      </c>
      <c r="B9" s="252">
        <f t="shared" si="0"/>
        <v>26</v>
      </c>
      <c r="C9" s="252">
        <f t="shared" si="0"/>
        <v>25</v>
      </c>
      <c r="D9" s="252">
        <f t="shared" si="0"/>
        <v>24</v>
      </c>
      <c r="E9" s="252">
        <f t="shared" si="0"/>
        <v>23</v>
      </c>
      <c r="F9" s="252">
        <f t="shared" si="0"/>
        <v>22</v>
      </c>
      <c r="G9" s="252">
        <f t="shared" si="0"/>
        <v>21</v>
      </c>
      <c r="H9" s="252">
        <f t="shared" si="0"/>
        <v>20</v>
      </c>
      <c r="I9" s="252">
        <f t="shared" si="0"/>
        <v>19</v>
      </c>
      <c r="J9" s="252">
        <f t="shared" si="0"/>
        <v>18</v>
      </c>
      <c r="K9" s="252">
        <f t="shared" si="0"/>
        <v>17</v>
      </c>
      <c r="L9" s="252">
        <f t="shared" si="0"/>
        <v>16</v>
      </c>
      <c r="M9" s="252">
        <f t="shared" si="0"/>
        <v>15</v>
      </c>
      <c r="N9" s="252">
        <f t="shared" si="0"/>
        <v>14</v>
      </c>
      <c r="O9" s="252">
        <f t="shared" si="0"/>
        <v>13</v>
      </c>
      <c r="P9" s="252">
        <f t="shared" si="0"/>
        <v>12</v>
      </c>
      <c r="Q9" s="252">
        <f t="shared" si="0"/>
        <v>11</v>
      </c>
      <c r="R9" s="252">
        <f t="shared" si="0"/>
        <v>10</v>
      </c>
      <c r="S9" s="252">
        <f t="shared" si="0"/>
        <v>9</v>
      </c>
      <c r="T9" s="252">
        <f t="shared" si="0"/>
        <v>8</v>
      </c>
      <c r="U9" s="252">
        <f t="shared" si="0"/>
        <v>7</v>
      </c>
      <c r="V9" s="252">
        <f t="shared" si="0"/>
        <v>6</v>
      </c>
      <c r="W9" s="252">
        <f t="shared" si="0"/>
        <v>5</v>
      </c>
      <c r="X9" s="252">
        <f t="shared" si="0"/>
        <v>4</v>
      </c>
      <c r="Y9" s="252">
        <f t="shared" si="0"/>
        <v>3</v>
      </c>
      <c r="Z9" s="252">
        <f t="shared" si="0"/>
        <v>2</v>
      </c>
      <c r="AA9" s="252">
        <v>1</v>
      </c>
      <c r="AB9" s="399"/>
    </row>
    <row r="10" spans="1:28" s="27" customFormat="1" ht="23.25" customHeight="1">
      <c r="A10" s="197">
        <f>SUM(B10:V10)</f>
        <v>0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253">
        <v>1</v>
      </c>
    </row>
    <row r="11" spans="1:28" s="27" customFormat="1" ht="23.25" customHeight="1">
      <c r="A11" s="197">
        <f aca="true" t="shared" si="1" ref="A11:A21">SUM(B11:V11)</f>
        <v>0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253">
        <v>2</v>
      </c>
    </row>
    <row r="12" spans="1:28" s="27" customFormat="1" ht="23.25" customHeight="1">
      <c r="A12" s="197">
        <f t="shared" si="1"/>
        <v>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253">
        <v>3</v>
      </c>
    </row>
    <row r="13" spans="1:28" s="27" customFormat="1" ht="23.25" customHeight="1">
      <c r="A13" s="197">
        <f t="shared" si="1"/>
        <v>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253">
        <v>4</v>
      </c>
    </row>
    <row r="14" spans="1:28" s="27" customFormat="1" ht="23.25" customHeight="1">
      <c r="A14" s="197">
        <f t="shared" si="1"/>
        <v>0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253">
        <v>5</v>
      </c>
    </row>
    <row r="15" spans="1:28" s="27" customFormat="1" ht="23.25" customHeight="1">
      <c r="A15" s="197">
        <f t="shared" si="1"/>
        <v>0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253">
        <v>6</v>
      </c>
    </row>
    <row r="16" spans="1:28" s="27" customFormat="1" ht="23.25" customHeight="1">
      <c r="A16" s="197">
        <f t="shared" si="1"/>
        <v>0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253">
        <v>7</v>
      </c>
    </row>
    <row r="17" spans="1:28" s="27" customFormat="1" ht="23.25" customHeight="1">
      <c r="A17" s="197">
        <f t="shared" si="1"/>
        <v>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253">
        <v>8</v>
      </c>
    </row>
    <row r="18" spans="1:28" s="27" customFormat="1" ht="23.25" customHeight="1">
      <c r="A18" s="197">
        <f t="shared" si="1"/>
        <v>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53">
        <v>9</v>
      </c>
    </row>
    <row r="19" spans="1:28" s="27" customFormat="1" ht="23.25" customHeight="1">
      <c r="A19" s="197">
        <f t="shared" si="1"/>
        <v>0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253">
        <v>10</v>
      </c>
    </row>
    <row r="20" spans="1:28" s="27" customFormat="1" ht="23.25" customHeight="1">
      <c r="A20" s="197">
        <f t="shared" si="1"/>
        <v>0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253">
        <v>11</v>
      </c>
    </row>
    <row r="21" spans="1:28" s="27" customFormat="1" ht="23.25" customHeight="1">
      <c r="A21" s="197">
        <f t="shared" si="1"/>
        <v>0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253">
        <v>12</v>
      </c>
    </row>
    <row r="22" spans="1:28" s="11" customFormat="1" ht="23.25" customHeight="1" thickBot="1">
      <c r="A22" s="211">
        <f aca="true" t="shared" si="2" ref="A22:W22">SUM(A10:A21)</f>
        <v>0</v>
      </c>
      <c r="B22" s="212">
        <f t="shared" si="2"/>
        <v>0</v>
      </c>
      <c r="C22" s="212">
        <f t="shared" si="2"/>
        <v>0</v>
      </c>
      <c r="D22" s="212">
        <f>SUM(D10:D21)</f>
        <v>0</v>
      </c>
      <c r="E22" s="212">
        <f t="shared" si="2"/>
        <v>0</v>
      </c>
      <c r="F22" s="212">
        <f t="shared" si="2"/>
        <v>0</v>
      </c>
      <c r="G22" s="212">
        <f t="shared" si="2"/>
        <v>0</v>
      </c>
      <c r="H22" s="212">
        <f t="shared" si="2"/>
        <v>0</v>
      </c>
      <c r="I22" s="212">
        <f t="shared" si="2"/>
        <v>0</v>
      </c>
      <c r="J22" s="212">
        <f t="shared" si="2"/>
        <v>0</v>
      </c>
      <c r="K22" s="212">
        <f t="shared" si="2"/>
        <v>0</v>
      </c>
      <c r="L22" s="212">
        <f t="shared" si="2"/>
        <v>0</v>
      </c>
      <c r="M22" s="212">
        <f t="shared" si="2"/>
        <v>0</v>
      </c>
      <c r="N22" s="212">
        <f t="shared" si="2"/>
        <v>0</v>
      </c>
      <c r="O22" s="212">
        <f t="shared" si="2"/>
        <v>0</v>
      </c>
      <c r="P22" s="212">
        <f t="shared" si="2"/>
        <v>0</v>
      </c>
      <c r="Q22" s="212">
        <f t="shared" si="2"/>
        <v>0</v>
      </c>
      <c r="R22" s="212">
        <f t="shared" si="2"/>
        <v>0</v>
      </c>
      <c r="S22" s="212">
        <f t="shared" si="2"/>
        <v>0</v>
      </c>
      <c r="T22" s="212">
        <f t="shared" si="2"/>
        <v>0</v>
      </c>
      <c r="U22" s="212">
        <f t="shared" si="2"/>
        <v>0</v>
      </c>
      <c r="V22" s="212">
        <f t="shared" si="2"/>
        <v>0</v>
      </c>
      <c r="W22" s="212">
        <f t="shared" si="2"/>
        <v>0</v>
      </c>
      <c r="X22" s="212">
        <f>SUM(X10:X21)</f>
        <v>0</v>
      </c>
      <c r="Y22" s="400" t="s">
        <v>10</v>
      </c>
      <c r="Z22" s="400"/>
      <c r="AA22" s="400"/>
      <c r="AB22" s="401"/>
    </row>
    <row r="23" spans="1:28" s="27" customFormat="1" ht="16.5" customHeight="1">
      <c r="A23" s="254"/>
      <c r="B23" s="254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395" t="s">
        <v>223</v>
      </c>
      <c r="AB23" s="395"/>
    </row>
    <row r="24" spans="1:28" s="27" customFormat="1" ht="20.25" customHeight="1">
      <c r="A24" s="254"/>
      <c r="B24" s="254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</row>
    <row r="25" spans="1:28" s="27" customFormat="1" ht="20.25" customHeight="1">
      <c r="A25" s="254"/>
      <c r="B25" s="254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394" t="s">
        <v>224</v>
      </c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</row>
    <row r="26" spans="1:28" s="27" customFormat="1" ht="20.25" customHeight="1">
      <c r="A26" s="254"/>
      <c r="B26" s="254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394" t="s">
        <v>225</v>
      </c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</row>
    <row r="27" spans="1:30" ht="20.2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5"/>
      <c r="N27" s="245"/>
      <c r="O27" s="246"/>
      <c r="P27" s="246"/>
      <c r="Q27" s="394" t="s">
        <v>227</v>
      </c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27"/>
      <c r="AD27" s="27"/>
    </row>
    <row r="28" spans="1:30" ht="20.2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394" t="s">
        <v>228</v>
      </c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27"/>
      <c r="AD28" s="27"/>
    </row>
    <row r="29" spans="1:30" ht="20.25" customHeight="1" thickBo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410" t="s">
        <v>243</v>
      </c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27"/>
      <c r="AD29" s="27"/>
    </row>
    <row r="30" spans="1:28" s="12" customFormat="1" ht="30.75" customHeight="1" thickBot="1">
      <c r="A30" s="365" t="s">
        <v>66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7"/>
    </row>
  </sheetData>
  <mergeCells count="27">
    <mergeCell ref="Q28:AB28"/>
    <mergeCell ref="A30:AB30"/>
    <mergeCell ref="J2:V2"/>
    <mergeCell ref="C2:F2"/>
    <mergeCell ref="A2:B2"/>
    <mergeCell ref="A4:V4"/>
    <mergeCell ref="W5:Y5"/>
    <mergeCell ref="V6:AB6"/>
    <mergeCell ref="Q29:AB29"/>
    <mergeCell ref="X2:AB2"/>
    <mergeCell ref="X3:Y3"/>
    <mergeCell ref="X4:Y4"/>
    <mergeCell ref="Y22:AB22"/>
    <mergeCell ref="W7:X7"/>
    <mergeCell ref="Y7:Y8"/>
    <mergeCell ref="Z7:Z8"/>
    <mergeCell ref="AA7:AA8"/>
    <mergeCell ref="Z3:AB3"/>
    <mergeCell ref="Z4:AB4"/>
    <mergeCell ref="Z5:AB5"/>
    <mergeCell ref="Q26:AB26"/>
    <mergeCell ref="Q27:AB27"/>
    <mergeCell ref="AA23:AB23"/>
    <mergeCell ref="A7:V7"/>
    <mergeCell ref="Q24:AB24"/>
    <mergeCell ref="Q25:AB25"/>
    <mergeCell ref="AB7:AB9"/>
  </mergeCells>
  <printOptions horizontalCentered="1" verticalCentered="1"/>
  <pageMargins left="0" right="0.1968503937007874" top="0" bottom="0" header="0.5118110236220472" footer="0.5118110236220472"/>
  <pageSetup fitToHeight="1" fitToWidth="1" horizontalDpi="300" verticalDpi="300" orientation="landscape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2:AD29"/>
  <sheetViews>
    <sheetView zoomScale="40" zoomScaleNormal="40" workbookViewId="0" topLeftCell="A1">
      <selection activeCell="X2" sqref="A2:AB29"/>
    </sheetView>
  </sheetViews>
  <sheetFormatPr defaultColWidth="9.140625" defaultRowHeight="23.25" customHeight="1"/>
  <cols>
    <col min="1" max="22" width="9.00390625" style="7" customWidth="1"/>
    <col min="23" max="24" width="9.140625" style="7" customWidth="1"/>
    <col min="25" max="25" width="9.8515625" style="7" customWidth="1"/>
    <col min="26" max="26" width="8.00390625" style="7" customWidth="1"/>
    <col min="27" max="27" width="28.7109375" style="7" customWidth="1"/>
    <col min="28" max="16384" width="9.140625" style="7" customWidth="1"/>
  </cols>
  <sheetData>
    <row r="1" ht="23.25" customHeight="1" thickBot="1"/>
    <row r="2" spans="1:28" s="12" customFormat="1" ht="23.25" customHeight="1">
      <c r="A2" s="413"/>
      <c r="B2" s="414"/>
      <c r="C2" s="404" t="s">
        <v>229</v>
      </c>
      <c r="D2" s="404"/>
      <c r="E2" s="404"/>
      <c r="F2" s="404"/>
      <c r="G2" s="255"/>
      <c r="H2" s="255"/>
      <c r="I2" s="255"/>
      <c r="J2" s="371" t="s">
        <v>3</v>
      </c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412"/>
      <c r="W2" s="256"/>
      <c r="X2" s="414" t="s">
        <v>4</v>
      </c>
      <c r="Y2" s="414"/>
      <c r="Z2" s="414"/>
      <c r="AA2" s="414"/>
      <c r="AB2" s="418"/>
    </row>
    <row r="3" spans="1:28" s="12" customFormat="1" ht="18" customHeigh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/>
      <c r="W3" s="216"/>
      <c r="X3" s="376"/>
      <c r="Y3" s="376"/>
      <c r="Z3" s="376" t="s">
        <v>5</v>
      </c>
      <c r="AA3" s="376"/>
      <c r="AB3" s="377"/>
    </row>
    <row r="4" spans="1:28" s="12" customFormat="1" ht="24" customHeight="1">
      <c r="A4" s="415" t="s">
        <v>226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7"/>
      <c r="W4" s="216"/>
      <c r="X4" s="376"/>
      <c r="Y4" s="376"/>
      <c r="Z4" s="376" t="s">
        <v>1</v>
      </c>
      <c r="AA4" s="376"/>
      <c r="AB4" s="377"/>
    </row>
    <row r="5" spans="1:28" s="12" customFormat="1" ht="21.75" customHeight="1" thickBot="1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2"/>
      <c r="W5" s="408" t="s">
        <v>258</v>
      </c>
      <c r="X5" s="385"/>
      <c r="Y5" s="385"/>
      <c r="Z5" s="385" t="s">
        <v>241</v>
      </c>
      <c r="AA5" s="385"/>
      <c r="AB5" s="386"/>
    </row>
    <row r="6" spans="1:28" s="14" customFormat="1" ht="32.25" customHeight="1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  <c r="N6" s="224"/>
      <c r="O6" s="224"/>
      <c r="P6" s="224"/>
      <c r="Q6" s="224"/>
      <c r="R6" s="224"/>
      <c r="S6" s="411" t="s">
        <v>265</v>
      </c>
      <c r="T6" s="411"/>
      <c r="U6" s="411"/>
      <c r="V6" s="411"/>
      <c r="W6" s="411"/>
      <c r="X6" s="411"/>
      <c r="Y6" s="411"/>
      <c r="Z6" s="411"/>
      <c r="AA6" s="411"/>
      <c r="AB6" s="411"/>
    </row>
    <row r="7" spans="1:28" s="55" customFormat="1" ht="23.25" customHeight="1">
      <c r="A7" s="396" t="s">
        <v>197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402" t="s">
        <v>53</v>
      </c>
      <c r="X7" s="402"/>
      <c r="Y7" s="402" t="s">
        <v>233</v>
      </c>
      <c r="Z7" s="402" t="s">
        <v>198</v>
      </c>
      <c r="AA7" s="402" t="s">
        <v>199</v>
      </c>
      <c r="AB7" s="398" t="s">
        <v>200</v>
      </c>
    </row>
    <row r="8" spans="1:28" s="55" customFormat="1" ht="31.5" customHeight="1">
      <c r="A8" s="251" t="s">
        <v>201</v>
      </c>
      <c r="B8" s="252" t="s">
        <v>202</v>
      </c>
      <c r="C8" s="252" t="s">
        <v>203</v>
      </c>
      <c r="D8" s="252" t="s">
        <v>204</v>
      </c>
      <c r="E8" s="252" t="s">
        <v>205</v>
      </c>
      <c r="F8" s="252" t="s">
        <v>206</v>
      </c>
      <c r="G8" s="252" t="s">
        <v>207</v>
      </c>
      <c r="H8" s="252" t="s">
        <v>208</v>
      </c>
      <c r="I8" s="252" t="s">
        <v>209</v>
      </c>
      <c r="J8" s="252" t="s">
        <v>210</v>
      </c>
      <c r="K8" s="252" t="s">
        <v>211</v>
      </c>
      <c r="L8" s="252" t="s">
        <v>212</v>
      </c>
      <c r="M8" s="252" t="s">
        <v>213</v>
      </c>
      <c r="N8" s="252" t="s">
        <v>214</v>
      </c>
      <c r="O8" s="252" t="s">
        <v>215</v>
      </c>
      <c r="P8" s="252" t="s">
        <v>216</v>
      </c>
      <c r="Q8" s="252" t="s">
        <v>217</v>
      </c>
      <c r="R8" s="252" t="s">
        <v>218</v>
      </c>
      <c r="S8" s="252" t="s">
        <v>219</v>
      </c>
      <c r="T8" s="252" t="s">
        <v>220</v>
      </c>
      <c r="U8" s="252" t="s">
        <v>221</v>
      </c>
      <c r="V8" s="252" t="s">
        <v>222</v>
      </c>
      <c r="W8" s="252" t="s">
        <v>51</v>
      </c>
      <c r="X8" s="252" t="s">
        <v>1</v>
      </c>
      <c r="Y8" s="403"/>
      <c r="Z8" s="403"/>
      <c r="AA8" s="403"/>
      <c r="AB8" s="399"/>
    </row>
    <row r="9" spans="1:28" s="55" customFormat="1" ht="18.75" customHeight="1">
      <c r="A9" s="251">
        <f aca="true" t="shared" si="0" ref="A9:Z9">B9+1</f>
        <v>27</v>
      </c>
      <c r="B9" s="252">
        <f t="shared" si="0"/>
        <v>26</v>
      </c>
      <c r="C9" s="252">
        <f t="shared" si="0"/>
        <v>25</v>
      </c>
      <c r="D9" s="252">
        <f t="shared" si="0"/>
        <v>24</v>
      </c>
      <c r="E9" s="252">
        <f t="shared" si="0"/>
        <v>23</v>
      </c>
      <c r="F9" s="252">
        <f t="shared" si="0"/>
        <v>22</v>
      </c>
      <c r="G9" s="252">
        <f t="shared" si="0"/>
        <v>21</v>
      </c>
      <c r="H9" s="252">
        <f t="shared" si="0"/>
        <v>20</v>
      </c>
      <c r="I9" s="252">
        <f t="shared" si="0"/>
        <v>19</v>
      </c>
      <c r="J9" s="252">
        <f t="shared" si="0"/>
        <v>18</v>
      </c>
      <c r="K9" s="252">
        <f t="shared" si="0"/>
        <v>17</v>
      </c>
      <c r="L9" s="252">
        <f t="shared" si="0"/>
        <v>16</v>
      </c>
      <c r="M9" s="252">
        <f t="shared" si="0"/>
        <v>15</v>
      </c>
      <c r="N9" s="252">
        <f t="shared" si="0"/>
        <v>14</v>
      </c>
      <c r="O9" s="252">
        <f t="shared" si="0"/>
        <v>13</v>
      </c>
      <c r="P9" s="252">
        <f t="shared" si="0"/>
        <v>12</v>
      </c>
      <c r="Q9" s="252">
        <f t="shared" si="0"/>
        <v>11</v>
      </c>
      <c r="R9" s="252">
        <f t="shared" si="0"/>
        <v>10</v>
      </c>
      <c r="S9" s="252">
        <f t="shared" si="0"/>
        <v>9</v>
      </c>
      <c r="T9" s="252">
        <f t="shared" si="0"/>
        <v>8</v>
      </c>
      <c r="U9" s="252">
        <f t="shared" si="0"/>
        <v>7</v>
      </c>
      <c r="V9" s="252">
        <f t="shared" si="0"/>
        <v>6</v>
      </c>
      <c r="W9" s="252">
        <f t="shared" si="0"/>
        <v>5</v>
      </c>
      <c r="X9" s="252">
        <f t="shared" si="0"/>
        <v>4</v>
      </c>
      <c r="Y9" s="252">
        <f t="shared" si="0"/>
        <v>3</v>
      </c>
      <c r="Z9" s="252">
        <f t="shared" si="0"/>
        <v>2</v>
      </c>
      <c r="AA9" s="252">
        <v>1</v>
      </c>
      <c r="AB9" s="399"/>
    </row>
    <row r="10" spans="1:28" s="27" customFormat="1" ht="23.25" customHeight="1">
      <c r="A10" s="197">
        <f>SUM(B10:V10)</f>
        <v>0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253">
        <v>1</v>
      </c>
    </row>
    <row r="11" spans="1:28" s="27" customFormat="1" ht="23.25" customHeight="1">
      <c r="A11" s="197">
        <f aca="true" t="shared" si="1" ref="A11:A21">SUM(B11:V11)</f>
        <v>0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253">
        <v>2</v>
      </c>
    </row>
    <row r="12" spans="1:28" s="27" customFormat="1" ht="23.25" customHeight="1">
      <c r="A12" s="197">
        <f t="shared" si="1"/>
        <v>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253">
        <v>3</v>
      </c>
    </row>
    <row r="13" spans="1:28" s="27" customFormat="1" ht="23.25" customHeight="1">
      <c r="A13" s="197">
        <f t="shared" si="1"/>
        <v>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253">
        <v>4</v>
      </c>
    </row>
    <row r="14" spans="1:28" s="27" customFormat="1" ht="23.25" customHeight="1">
      <c r="A14" s="197">
        <f t="shared" si="1"/>
        <v>0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253">
        <v>5</v>
      </c>
    </row>
    <row r="15" spans="1:28" s="27" customFormat="1" ht="23.25" customHeight="1">
      <c r="A15" s="197">
        <f t="shared" si="1"/>
        <v>0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253">
        <v>6</v>
      </c>
    </row>
    <row r="16" spans="1:28" s="27" customFormat="1" ht="23.25" customHeight="1">
      <c r="A16" s="197">
        <f t="shared" si="1"/>
        <v>0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253">
        <v>7</v>
      </c>
    </row>
    <row r="17" spans="1:28" s="27" customFormat="1" ht="23.25" customHeight="1">
      <c r="A17" s="197">
        <f t="shared" si="1"/>
        <v>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253">
        <v>8</v>
      </c>
    </row>
    <row r="18" spans="1:28" s="27" customFormat="1" ht="23.25" customHeight="1">
      <c r="A18" s="197">
        <f t="shared" si="1"/>
        <v>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53">
        <v>9</v>
      </c>
    </row>
    <row r="19" spans="1:28" s="27" customFormat="1" ht="23.25" customHeight="1">
      <c r="A19" s="197">
        <f t="shared" si="1"/>
        <v>0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253">
        <v>10</v>
      </c>
    </row>
    <row r="20" spans="1:28" s="27" customFormat="1" ht="23.25" customHeight="1">
      <c r="A20" s="197">
        <f t="shared" si="1"/>
        <v>0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253">
        <v>11</v>
      </c>
    </row>
    <row r="21" spans="1:28" s="27" customFormat="1" ht="23.25" customHeight="1">
      <c r="A21" s="197">
        <f t="shared" si="1"/>
        <v>0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253">
        <v>12</v>
      </c>
    </row>
    <row r="22" spans="1:28" s="11" customFormat="1" ht="23.25" customHeight="1" thickBot="1">
      <c r="A22" s="211">
        <f>SUM(A10:A21)</f>
        <v>0</v>
      </c>
      <c r="B22" s="212">
        <f>SUM(B10:B21)</f>
        <v>0</v>
      </c>
      <c r="C22" s="212">
        <f aca="true" t="shared" si="2" ref="C22:X22">SUM(C10:C21)</f>
        <v>0</v>
      </c>
      <c r="D22" s="212">
        <f>SUM(D10:D21)</f>
        <v>0</v>
      </c>
      <c r="E22" s="212">
        <f t="shared" si="2"/>
        <v>0</v>
      </c>
      <c r="F22" s="212">
        <f t="shared" si="2"/>
        <v>0</v>
      </c>
      <c r="G22" s="212">
        <f t="shared" si="2"/>
        <v>0</v>
      </c>
      <c r="H22" s="212">
        <f t="shared" si="2"/>
        <v>0</v>
      </c>
      <c r="I22" s="212">
        <f t="shared" si="2"/>
        <v>0</v>
      </c>
      <c r="J22" s="212">
        <f t="shared" si="2"/>
        <v>0</v>
      </c>
      <c r="K22" s="212">
        <f t="shared" si="2"/>
        <v>0</v>
      </c>
      <c r="L22" s="212">
        <f t="shared" si="2"/>
        <v>0</v>
      </c>
      <c r="M22" s="212">
        <f t="shared" si="2"/>
        <v>0</v>
      </c>
      <c r="N22" s="212">
        <f t="shared" si="2"/>
        <v>0</v>
      </c>
      <c r="O22" s="212">
        <f t="shared" si="2"/>
        <v>0</v>
      </c>
      <c r="P22" s="212">
        <f t="shared" si="2"/>
        <v>0</v>
      </c>
      <c r="Q22" s="212">
        <f t="shared" si="2"/>
        <v>0</v>
      </c>
      <c r="R22" s="212">
        <f t="shared" si="2"/>
        <v>0</v>
      </c>
      <c r="S22" s="212">
        <f t="shared" si="2"/>
        <v>0</v>
      </c>
      <c r="T22" s="212">
        <f t="shared" si="2"/>
        <v>0</v>
      </c>
      <c r="U22" s="212">
        <f t="shared" si="2"/>
        <v>0</v>
      </c>
      <c r="V22" s="212">
        <f t="shared" si="2"/>
        <v>0</v>
      </c>
      <c r="W22" s="212">
        <f t="shared" si="2"/>
        <v>0</v>
      </c>
      <c r="X22" s="212">
        <f t="shared" si="2"/>
        <v>0</v>
      </c>
      <c r="Y22" s="400" t="s">
        <v>10</v>
      </c>
      <c r="Z22" s="400"/>
      <c r="AA22" s="400"/>
      <c r="AB22" s="401"/>
    </row>
    <row r="23" spans="1:28" s="27" customFormat="1" ht="24.75" customHeight="1">
      <c r="A23" s="254"/>
      <c r="B23" s="254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395" t="s">
        <v>230</v>
      </c>
      <c r="AB23" s="395"/>
    </row>
    <row r="24" spans="1:28" s="27" customFormat="1" ht="20.25" customHeight="1">
      <c r="A24" s="254"/>
      <c r="B24" s="254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394" t="s">
        <v>224</v>
      </c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</row>
    <row r="25" spans="1:28" s="27" customFormat="1" ht="20.25" customHeight="1">
      <c r="A25" s="254"/>
      <c r="B25" s="254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394" t="s">
        <v>225</v>
      </c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</row>
    <row r="26" spans="1:30" ht="20.2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245"/>
      <c r="O26" s="246"/>
      <c r="P26" s="246"/>
      <c r="Q26" s="394" t="s">
        <v>227</v>
      </c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27"/>
      <c r="AD26" s="27"/>
    </row>
    <row r="27" spans="1:30" ht="20.2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394" t="s">
        <v>228</v>
      </c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27"/>
      <c r="AD27" s="27"/>
    </row>
    <row r="28" spans="1:30" ht="20.25" customHeight="1" thickBo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410" t="s">
        <v>244</v>
      </c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27"/>
      <c r="AD28" s="27"/>
    </row>
    <row r="29" spans="1:28" s="12" customFormat="1" ht="30.75" customHeight="1" thickBot="1">
      <c r="A29" s="365" t="s">
        <v>66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7"/>
    </row>
  </sheetData>
  <mergeCells count="26">
    <mergeCell ref="Q25:AB25"/>
    <mergeCell ref="Q26:AB26"/>
    <mergeCell ref="AA23:AB23"/>
    <mergeCell ref="A7:V7"/>
    <mergeCell ref="Q24:AB24"/>
    <mergeCell ref="AB7:AB9"/>
    <mergeCell ref="X3:Y3"/>
    <mergeCell ref="X4:Y4"/>
    <mergeCell ref="Y22:AB22"/>
    <mergeCell ref="W7:X7"/>
    <mergeCell ref="Y7:Y8"/>
    <mergeCell ref="Z7:Z8"/>
    <mergeCell ref="AA7:AA8"/>
    <mergeCell ref="Z3:AB3"/>
    <mergeCell ref="Z4:AB4"/>
    <mergeCell ref="Z5:AB5"/>
    <mergeCell ref="S6:AB6"/>
    <mergeCell ref="Q27:AB27"/>
    <mergeCell ref="A29:AB29"/>
    <mergeCell ref="J2:V2"/>
    <mergeCell ref="C2:F2"/>
    <mergeCell ref="A2:B2"/>
    <mergeCell ref="A4:V4"/>
    <mergeCell ref="W5:Y5"/>
    <mergeCell ref="Q28:AB28"/>
    <mergeCell ref="X2:AB2"/>
  </mergeCells>
  <printOptions horizontalCentered="1" verticalCentered="1"/>
  <pageMargins left="0" right="0.1968503937007874" top="0" bottom="0" header="0.5118110236220472" footer="0.5118110236220472"/>
  <pageSetup fitToHeight="1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Persiansoft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11D6ahmadi</dc:creator>
  <cp:keywords/>
  <dc:description/>
  <cp:lastModifiedBy>bodjeh7</cp:lastModifiedBy>
  <cp:lastPrinted>2010-03-05T07:44:50Z</cp:lastPrinted>
  <dcterms:created xsi:type="dcterms:W3CDTF">2007-04-30T06:33:04Z</dcterms:created>
  <dcterms:modified xsi:type="dcterms:W3CDTF">2010-06-19T05:21:13Z</dcterms:modified>
  <cp:category/>
  <cp:version/>
  <cp:contentType/>
  <cp:contentStatus/>
</cp:coreProperties>
</file>