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<sst xmlns="http://schemas.openxmlformats.org/spreadsheetml/2006/main" count="56" uniqueCount="41">
  <si>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حوزه فعالیت</t>
  </si>
  <si>
    <t>تشکیلات مصوب</t>
  </si>
  <si>
    <t>پست های بلاتصدی</t>
  </si>
  <si>
    <t>شرح</t>
  </si>
  <si>
    <t>وضعیت استخدامی</t>
  </si>
  <si>
    <t>بازنشستگان</t>
  </si>
  <si>
    <t>مستمری بگیران</t>
  </si>
  <si>
    <t>رسمی</t>
  </si>
  <si>
    <t>پیمانی</t>
  </si>
  <si>
    <t>طرحی و ضریب کا</t>
  </si>
  <si>
    <t>قانون کار</t>
  </si>
  <si>
    <t>سایر</t>
  </si>
  <si>
    <t>جمع</t>
  </si>
  <si>
    <t>زیر60سال</t>
  </si>
  <si>
    <t>بالای 60سال</t>
  </si>
  <si>
    <t>استاد</t>
  </si>
  <si>
    <t>دیپلم و زیردیپلم</t>
  </si>
  <si>
    <t>دانشیار</t>
  </si>
  <si>
    <t>استادیار</t>
  </si>
  <si>
    <t>مربی</t>
  </si>
  <si>
    <t>آموزشیار</t>
  </si>
  <si>
    <t>دکترا</t>
  </si>
  <si>
    <t>کارشناسی ارشد</t>
  </si>
  <si>
    <t>کارشناسی</t>
  </si>
  <si>
    <t>کاردانی</t>
  </si>
  <si>
    <t>آموزش(غیرهیات علمی)</t>
  </si>
  <si>
    <t>جمع کل دانشگاه</t>
  </si>
  <si>
    <t>آموزش(هیات علمی)</t>
  </si>
  <si>
    <t>پژوهش(هیات علمی)</t>
  </si>
  <si>
    <t>پژوهش(غیرهیات علمی)</t>
  </si>
  <si>
    <t>بهداشت و درمان</t>
  </si>
  <si>
    <t>غذا دارو و درمان</t>
  </si>
  <si>
    <t>سلامت شهری و روستایی</t>
  </si>
  <si>
    <t>فوریتهای پزشکی</t>
  </si>
  <si>
    <t>ریاست وپشتیبانی</t>
  </si>
  <si>
    <r>
      <t xml:space="preserve">نیروی انسانی دانشگاه علوم پزشکی و خدمات بهداشتی درمانی </t>
    </r>
    <r>
      <rPr>
        <b/>
        <u val="single"/>
        <sz val="14"/>
        <color indexed="8"/>
        <rFont val="B Zar"/>
        <family val="0"/>
      </rPr>
      <t>کرمانشاه</t>
    </r>
    <r>
      <rPr>
        <b/>
        <sz val="14"/>
        <color indexed="8"/>
        <rFont val="B Zar"/>
        <family val="0"/>
      </rPr>
      <t xml:space="preserve"> در انتهای سال 1391</t>
    </r>
  </si>
  <si>
    <t>تا آخر 91</t>
  </si>
  <si>
    <t>پیش بینی 92</t>
  </si>
  <si>
    <t>تبصره 3 و تبصره4</t>
  </si>
  <si>
    <t>قراردادی</t>
  </si>
  <si>
    <t>شرکتی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</si>
</sst>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9">
    <font>
      <sz val="10"/>
      <name val="Arial"/>
      <family val="0"/>
    </font>
    <font>
      <b/>
      <sz val="14"/>
      <color indexed="8"/>
      <name val="B Zar"/>
      <family val="0"/>
    </font>
    <font>
      <b/>
      <sz val="10"/>
      <name val="B Zar"/>
      <family val="0"/>
    </font>
    <font>
      <b/>
      <u val="single"/>
      <sz val="14"/>
      <color indexed="8"/>
      <name val="B Zar"/>
      <family val="0"/>
    </font>
    <font>
      <b/>
      <sz val="11"/>
      <name val="B Za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Up">
        <bgColor theme="0" tint="-0.14995999634265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textRotation="90"/>
    </xf>
    <xf numFmtId="0" fontId="2" fillId="0" borderId="10" xfId="0" applyFont="1" applyBorder="1" applyAlignment="1">
      <alignment horizontal="center" vertical="center" wrapText="1" readingOrder="2"/>
    </xf>
    <xf numFmtId="0" fontId="2" fillId="0" borderId="11" xfId="0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2" fillId="0" borderId="12" xfId="0" applyFont="1" applyBorder="1" applyAlignment="1">
      <alignment horizontal="center" vertical="center" readingOrder="2"/>
    </xf>
    <xf numFmtId="0" fontId="2" fillId="33" borderId="10" xfId="0" applyFont="1" applyFill="1" applyBorder="1" applyAlignment="1">
      <alignment horizontal="center" vertical="center" readingOrder="2"/>
    </xf>
    <xf numFmtId="0" fontId="2" fillId="34" borderId="10" xfId="0" applyFont="1" applyFill="1" applyBorder="1" applyAlignment="1">
      <alignment horizontal="center" vertical="center" readingOrder="2"/>
    </xf>
    <xf numFmtId="0" fontId="2" fillId="34" borderId="12" xfId="0" applyFont="1" applyFill="1" applyBorder="1" applyAlignment="1">
      <alignment horizontal="center" vertical="center" readingOrder="2"/>
    </xf>
    <xf numFmtId="0" fontId="2" fillId="35" borderId="10" xfId="0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horizontal="center" vertical="center" readingOrder="2"/>
    </xf>
    <xf numFmtId="0" fontId="2" fillId="0" borderId="13" xfId="0" applyFont="1" applyBorder="1" applyAlignment="1">
      <alignment horizontal="center" vertical="center" readingOrder="2"/>
    </xf>
    <xf numFmtId="0" fontId="2" fillId="0" borderId="14" xfId="0" applyFont="1" applyBorder="1" applyAlignment="1">
      <alignment horizontal="center" vertical="center" readingOrder="2"/>
    </xf>
    <xf numFmtId="0" fontId="2" fillId="34" borderId="11" xfId="0" applyFont="1" applyFill="1" applyBorder="1" applyAlignment="1">
      <alignment horizontal="center" vertical="center" readingOrder="2"/>
    </xf>
    <xf numFmtId="0" fontId="2" fillId="35" borderId="12" xfId="0" applyFont="1" applyFill="1" applyBorder="1" applyAlignment="1">
      <alignment horizontal="center" vertical="center" readingOrder="2"/>
    </xf>
    <xf numFmtId="0" fontId="2" fillId="34" borderId="15" xfId="0" applyFont="1" applyFill="1" applyBorder="1" applyAlignment="1">
      <alignment horizontal="center" vertical="center" readingOrder="2"/>
    </xf>
    <xf numFmtId="0" fontId="2" fillId="0" borderId="16" xfId="0" applyFont="1" applyBorder="1" applyAlignment="1">
      <alignment horizontal="center" vertical="center" readingOrder="2"/>
    </xf>
    <xf numFmtId="0" fontId="2" fillId="34" borderId="16" xfId="0" applyFont="1" applyFill="1" applyBorder="1" applyAlignment="1">
      <alignment horizontal="center" vertical="center" readingOrder="2"/>
    </xf>
    <xf numFmtId="0" fontId="2" fillId="35" borderId="16" xfId="0" applyFont="1" applyFill="1" applyBorder="1" applyAlignment="1">
      <alignment horizontal="center" vertical="center" readingOrder="2"/>
    </xf>
    <xf numFmtId="0" fontId="2" fillId="34" borderId="17" xfId="0" applyFont="1" applyFill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textRotation="90" readingOrder="2"/>
    </xf>
    <xf numFmtId="0" fontId="2" fillId="0" borderId="20" xfId="0" applyFont="1" applyBorder="1" applyAlignment="1">
      <alignment horizontal="center" vertical="center" textRotation="90" readingOrder="2"/>
    </xf>
    <xf numFmtId="0" fontId="2" fillId="0" borderId="21" xfId="0" applyFont="1" applyBorder="1" applyAlignment="1">
      <alignment horizontal="center" vertical="center" textRotation="90" readingOrder="2"/>
    </xf>
    <xf numFmtId="0" fontId="4" fillId="0" borderId="22" xfId="0" applyFont="1" applyBorder="1" applyAlignment="1">
      <alignment horizontal="center" vertical="center" readingOrder="2"/>
    </xf>
    <xf numFmtId="0" fontId="4" fillId="0" borderId="23" xfId="0" applyFont="1" applyBorder="1" applyAlignment="1">
      <alignment horizontal="center" vertical="center" readingOrder="2"/>
    </xf>
    <xf numFmtId="0" fontId="2" fillId="0" borderId="24" xfId="0" applyFont="1" applyBorder="1" applyAlignment="1">
      <alignment horizontal="center" vertical="center" textRotation="90" readingOrder="2"/>
    </xf>
    <xf numFmtId="0" fontId="2" fillId="0" borderId="25" xfId="0" applyFont="1" applyBorder="1" applyAlignment="1">
      <alignment horizontal="center" vertical="center" textRotation="90" readingOrder="2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 textRotation="90" readingOrder="2"/>
    </xf>
    <xf numFmtId="0" fontId="2" fillId="0" borderId="27" xfId="0" applyFont="1" applyBorder="1" applyAlignment="1">
      <alignment horizontal="center" vertical="center" wrapText="1" readingOrder="2"/>
    </xf>
    <xf numFmtId="0" fontId="2" fillId="0" borderId="28" xfId="0" applyFont="1" applyBorder="1" applyAlignment="1">
      <alignment horizontal="center" vertical="center" wrapText="1" readingOrder="2"/>
    </xf>
    <xf numFmtId="0" fontId="2" fillId="0" borderId="29" xfId="0" applyFont="1" applyBorder="1" applyAlignment="1">
      <alignment horizontal="center" vertical="center" wrapText="1" readingOrder="2"/>
    </xf>
    <xf numFmtId="0" fontId="2" fillId="0" borderId="30" xfId="0" applyFont="1" applyBorder="1" applyAlignment="1">
      <alignment horizontal="center" vertical="center" wrapText="1" readingOrder="2"/>
    </xf>
    <xf numFmtId="0" fontId="2" fillId="0" borderId="31" xfId="0" applyFont="1" applyBorder="1" applyAlignment="1">
      <alignment horizontal="center" vertical="center" wrapText="1" readingOrder="2"/>
    </xf>
    <xf numFmtId="0" fontId="2" fillId="0" borderId="32" xfId="0" applyFont="1" applyBorder="1" applyAlignment="1">
      <alignment horizontal="center" vertical="center" wrapText="1" readingOrder="2"/>
    </xf>
    <xf numFmtId="0" fontId="2" fillId="35" borderId="28" xfId="0" applyFont="1" applyFill="1" applyBorder="1" applyAlignment="1">
      <alignment horizontal="center" vertical="center" readingOrder="2"/>
    </xf>
    <xf numFmtId="0" fontId="2" fillId="34" borderId="28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rightToLeft="1" tabSelected="1" zoomScalePageLayoutView="0" workbookViewId="0" topLeftCell="A1">
      <selection activeCell="V13" sqref="V13"/>
    </sheetView>
  </sheetViews>
  <sheetFormatPr defaultColWidth="9.140625" defaultRowHeight="12.75"/>
  <cols>
    <col min="1" max="1" width="0.71875" style="0" customWidth="1"/>
    <col min="2" max="2" width="4.140625" style="1" customWidth="1"/>
    <col min="3" max="3" width="16.8515625" style="0" customWidth="1"/>
    <col min="4" max="17" width="8.7109375" style="0" customWidth="1"/>
  </cols>
  <sheetData>
    <row r="1" ht="2.25" customHeight="1"/>
    <row r="2" spans="2:17" ht="21" customHeight="1" thickBot="1">
      <c r="B2" s="29" t="s">
        <v>35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17.25" customHeight="1">
      <c r="B3" s="22" t="s">
        <v>0</v>
      </c>
      <c r="C3" s="31" t="s">
        <v>3</v>
      </c>
      <c r="D3" s="31" t="s">
        <v>1</v>
      </c>
      <c r="E3" s="31" t="s">
        <v>2</v>
      </c>
      <c r="F3" s="33" t="s">
        <v>4</v>
      </c>
      <c r="G3" s="34"/>
      <c r="H3" s="34"/>
      <c r="I3" s="34"/>
      <c r="J3" s="34"/>
      <c r="K3" s="34"/>
      <c r="L3" s="34"/>
      <c r="M3" s="35"/>
      <c r="N3" s="33" t="s">
        <v>5</v>
      </c>
      <c r="O3" s="35"/>
      <c r="P3" s="33" t="s">
        <v>6</v>
      </c>
      <c r="Q3" s="36"/>
    </row>
    <row r="4" spans="2:17" ht="36.75" customHeight="1">
      <c r="B4" s="30"/>
      <c r="C4" s="32"/>
      <c r="D4" s="32"/>
      <c r="E4" s="32"/>
      <c r="F4" s="2" t="s">
        <v>7</v>
      </c>
      <c r="G4" s="2" t="s">
        <v>8</v>
      </c>
      <c r="H4" s="2" t="s">
        <v>9</v>
      </c>
      <c r="I4" s="2" t="s">
        <v>38</v>
      </c>
      <c r="J4" s="2" t="s">
        <v>10</v>
      </c>
      <c r="K4" s="2" t="s">
        <v>39</v>
      </c>
      <c r="L4" s="2" t="s">
        <v>12</v>
      </c>
      <c r="M4" s="2" t="s">
        <v>40</v>
      </c>
      <c r="N4" s="2" t="s">
        <v>36</v>
      </c>
      <c r="O4" s="2" t="s">
        <v>37</v>
      </c>
      <c r="P4" s="2" t="s">
        <v>13</v>
      </c>
      <c r="Q4" s="3" t="s">
        <v>14</v>
      </c>
    </row>
    <row r="5" spans="2:17" ht="15" customHeight="1">
      <c r="B5" s="27" t="s">
        <v>27</v>
      </c>
      <c r="C5" s="7" t="s">
        <v>12</v>
      </c>
      <c r="D5" s="4">
        <v>346</v>
      </c>
      <c r="E5" s="4">
        <v>105</v>
      </c>
      <c r="F5" s="7">
        <f>F11+F10+F9+F8+F7+F6</f>
        <v>138</v>
      </c>
      <c r="G5" s="7">
        <f>G11+G10+G9+G8+G7+G6</f>
        <v>103</v>
      </c>
      <c r="H5" s="7">
        <f>H11+H10+H9+H8+H7+H6</f>
        <v>88</v>
      </c>
      <c r="I5" s="7">
        <f>I11+I10+I9+I8+I7+I6</f>
        <v>0</v>
      </c>
      <c r="J5" s="8"/>
      <c r="K5" s="7">
        <f>K11+K10+K9+K8+K7+K6</f>
        <v>0</v>
      </c>
      <c r="L5" s="7">
        <f>L11+L10+L9+L8+L7+L6</f>
        <v>329</v>
      </c>
      <c r="M5" s="7">
        <f>M11+M10+M9+M8+M7+M6</f>
        <v>0</v>
      </c>
      <c r="N5" s="7">
        <f>N11+N10+N9+N8+N7+N6</f>
        <v>6</v>
      </c>
      <c r="O5" s="7">
        <f>O11+O10+O9+O8+O7+O6</f>
        <v>11</v>
      </c>
      <c r="P5" s="4"/>
      <c r="Q5" s="5"/>
    </row>
    <row r="6" spans="2:17" ht="15" customHeight="1">
      <c r="B6" s="23"/>
      <c r="C6" s="4" t="s">
        <v>15</v>
      </c>
      <c r="D6" s="8"/>
      <c r="E6" s="8"/>
      <c r="F6" s="4">
        <v>6</v>
      </c>
      <c r="G6" s="4">
        <v>0</v>
      </c>
      <c r="H6" s="4">
        <v>0</v>
      </c>
      <c r="I6" s="4"/>
      <c r="J6" s="8"/>
      <c r="K6" s="4"/>
      <c r="L6" s="4">
        <f aca="true" t="shared" si="0" ref="L6:L11">SUM(F6:K6)</f>
        <v>6</v>
      </c>
      <c r="M6" s="4"/>
      <c r="N6" s="4">
        <v>1</v>
      </c>
      <c r="O6" s="4">
        <v>0</v>
      </c>
      <c r="P6" s="8"/>
      <c r="Q6" s="14"/>
    </row>
    <row r="7" spans="2:17" ht="15" customHeight="1">
      <c r="B7" s="23"/>
      <c r="C7" s="4" t="s">
        <v>17</v>
      </c>
      <c r="D7" s="8"/>
      <c r="E7" s="8"/>
      <c r="F7" s="4">
        <v>28</v>
      </c>
      <c r="G7" s="4">
        <v>3</v>
      </c>
      <c r="H7" s="4">
        <v>0</v>
      </c>
      <c r="I7" s="4"/>
      <c r="J7" s="8"/>
      <c r="K7" s="4"/>
      <c r="L7" s="4">
        <f t="shared" si="0"/>
        <v>31</v>
      </c>
      <c r="M7" s="4"/>
      <c r="N7" s="4">
        <v>1</v>
      </c>
      <c r="O7" s="4">
        <v>0</v>
      </c>
      <c r="P7" s="8"/>
      <c r="Q7" s="14"/>
    </row>
    <row r="8" spans="2:17" ht="15" customHeight="1">
      <c r="B8" s="23"/>
      <c r="C8" s="4" t="s">
        <v>18</v>
      </c>
      <c r="D8" s="8"/>
      <c r="E8" s="8"/>
      <c r="F8" s="4">
        <v>63</v>
      </c>
      <c r="G8" s="4">
        <v>86</v>
      </c>
      <c r="H8" s="4">
        <v>78</v>
      </c>
      <c r="I8" s="4"/>
      <c r="J8" s="8"/>
      <c r="K8" s="4"/>
      <c r="L8" s="4">
        <f t="shared" si="0"/>
        <v>227</v>
      </c>
      <c r="M8" s="4"/>
      <c r="N8" s="4">
        <v>4</v>
      </c>
      <c r="O8" s="4">
        <v>8</v>
      </c>
      <c r="P8" s="8"/>
      <c r="Q8" s="14"/>
    </row>
    <row r="9" spans="2:17" ht="15" customHeight="1">
      <c r="B9" s="23"/>
      <c r="C9" s="4" t="s">
        <v>19</v>
      </c>
      <c r="D9" s="8"/>
      <c r="E9" s="8"/>
      <c r="F9" s="4">
        <v>41</v>
      </c>
      <c r="G9" s="4">
        <v>14</v>
      </c>
      <c r="H9" s="4">
        <v>10</v>
      </c>
      <c r="I9" s="4"/>
      <c r="J9" s="8"/>
      <c r="K9" s="4"/>
      <c r="L9" s="4">
        <f t="shared" si="0"/>
        <v>65</v>
      </c>
      <c r="M9" s="4"/>
      <c r="N9" s="4">
        <v>0</v>
      </c>
      <c r="O9" s="4">
        <v>3</v>
      </c>
      <c r="P9" s="8"/>
      <c r="Q9" s="14"/>
    </row>
    <row r="10" spans="2:17" ht="15" customHeight="1">
      <c r="B10" s="23"/>
      <c r="C10" s="4" t="s">
        <v>20</v>
      </c>
      <c r="D10" s="8"/>
      <c r="E10" s="8"/>
      <c r="F10" s="4">
        <v>0</v>
      </c>
      <c r="G10" s="4">
        <v>0</v>
      </c>
      <c r="H10" s="4"/>
      <c r="I10" s="4"/>
      <c r="J10" s="8"/>
      <c r="K10" s="4"/>
      <c r="L10" s="4">
        <f t="shared" si="0"/>
        <v>0</v>
      </c>
      <c r="M10" s="4"/>
      <c r="N10" s="4">
        <v>0</v>
      </c>
      <c r="O10" s="4">
        <v>0</v>
      </c>
      <c r="P10" s="8"/>
      <c r="Q10" s="14"/>
    </row>
    <row r="11" spans="2:17" ht="15" customHeight="1" thickBot="1">
      <c r="B11" s="24"/>
      <c r="C11" s="6" t="s">
        <v>11</v>
      </c>
      <c r="D11" s="9"/>
      <c r="E11" s="9"/>
      <c r="F11" s="6">
        <v>0</v>
      </c>
      <c r="G11" s="6">
        <v>0</v>
      </c>
      <c r="H11" s="6"/>
      <c r="I11" s="6"/>
      <c r="J11" s="9"/>
      <c r="K11" s="6"/>
      <c r="L11" s="6">
        <f t="shared" si="0"/>
        <v>0</v>
      </c>
      <c r="M11" s="6"/>
      <c r="N11" s="6">
        <v>0</v>
      </c>
      <c r="O11" s="6">
        <v>0</v>
      </c>
      <c r="P11" s="9"/>
      <c r="Q11" s="16"/>
    </row>
    <row r="12" spans="2:17" ht="15" customHeight="1">
      <c r="B12" s="22" t="s">
        <v>25</v>
      </c>
      <c r="C12" s="11" t="s">
        <v>12</v>
      </c>
      <c r="D12" s="12">
        <v>357</v>
      </c>
      <c r="E12" s="12">
        <v>194</v>
      </c>
      <c r="F12" s="11">
        <f aca="true" t="shared" si="1" ref="F12:O12">F17+F16+F15+F14+F13</f>
        <v>145</v>
      </c>
      <c r="G12" s="11">
        <f t="shared" si="1"/>
        <v>18</v>
      </c>
      <c r="H12" s="11">
        <f t="shared" si="1"/>
        <v>21</v>
      </c>
      <c r="I12" s="11">
        <f t="shared" si="1"/>
        <v>310</v>
      </c>
      <c r="J12" s="11">
        <f t="shared" si="1"/>
        <v>36</v>
      </c>
      <c r="K12" s="11">
        <f t="shared" si="1"/>
        <v>0</v>
      </c>
      <c r="L12" s="11">
        <f t="shared" si="1"/>
        <v>530</v>
      </c>
      <c r="M12" s="11">
        <f t="shared" si="1"/>
        <v>0</v>
      </c>
      <c r="N12" s="11">
        <f t="shared" si="1"/>
        <v>5</v>
      </c>
      <c r="O12" s="11">
        <f t="shared" si="1"/>
        <v>5</v>
      </c>
      <c r="P12" s="12"/>
      <c r="Q12" s="13"/>
    </row>
    <row r="13" spans="2:17" ht="15" customHeight="1">
      <c r="B13" s="23"/>
      <c r="C13" s="4" t="s">
        <v>21</v>
      </c>
      <c r="D13" s="8"/>
      <c r="E13" s="8"/>
      <c r="F13" s="4">
        <v>5</v>
      </c>
      <c r="G13" s="4">
        <v>1</v>
      </c>
      <c r="H13" s="4">
        <v>7</v>
      </c>
      <c r="I13" s="4">
        <v>1</v>
      </c>
      <c r="J13" s="10">
        <v>0</v>
      </c>
      <c r="K13" s="4">
        <v>0</v>
      </c>
      <c r="L13" s="4">
        <f>SUM(F13:K13)</f>
        <v>14</v>
      </c>
      <c r="M13" s="4"/>
      <c r="N13" s="4">
        <v>0</v>
      </c>
      <c r="O13" s="4">
        <v>0</v>
      </c>
      <c r="P13" s="8"/>
      <c r="Q13" s="14"/>
    </row>
    <row r="14" spans="2:17" ht="15" customHeight="1">
      <c r="B14" s="23"/>
      <c r="C14" s="4" t="s">
        <v>22</v>
      </c>
      <c r="D14" s="8"/>
      <c r="E14" s="8"/>
      <c r="F14" s="4">
        <v>12</v>
      </c>
      <c r="G14" s="4">
        <v>5</v>
      </c>
      <c r="H14" s="4">
        <v>2</v>
      </c>
      <c r="I14" s="4">
        <v>15</v>
      </c>
      <c r="J14" s="10">
        <v>0</v>
      </c>
      <c r="K14" s="4">
        <v>0</v>
      </c>
      <c r="L14" s="4">
        <f>SUM(F14:K14)</f>
        <v>34</v>
      </c>
      <c r="M14" s="4"/>
      <c r="N14" s="4">
        <v>0</v>
      </c>
      <c r="O14" s="4">
        <v>2</v>
      </c>
      <c r="P14" s="8"/>
      <c r="Q14" s="14"/>
    </row>
    <row r="15" spans="2:17" ht="15" customHeight="1">
      <c r="B15" s="23"/>
      <c r="C15" s="4" t="s">
        <v>23</v>
      </c>
      <c r="D15" s="8"/>
      <c r="E15" s="8"/>
      <c r="F15" s="4">
        <v>86</v>
      </c>
      <c r="G15" s="4">
        <v>9</v>
      </c>
      <c r="H15" s="4">
        <v>11</v>
      </c>
      <c r="I15" s="4">
        <v>30</v>
      </c>
      <c r="J15" s="10">
        <v>0</v>
      </c>
      <c r="K15" s="4">
        <v>0</v>
      </c>
      <c r="L15" s="4">
        <f>SUM(F15:K15)</f>
        <v>136</v>
      </c>
      <c r="M15" s="4"/>
      <c r="N15" s="4">
        <v>1</v>
      </c>
      <c r="O15" s="4">
        <v>3</v>
      </c>
      <c r="P15" s="8"/>
      <c r="Q15" s="14"/>
    </row>
    <row r="16" spans="2:17" ht="15" customHeight="1">
      <c r="B16" s="23"/>
      <c r="C16" s="4" t="s">
        <v>24</v>
      </c>
      <c r="D16" s="8"/>
      <c r="E16" s="8"/>
      <c r="F16" s="4">
        <v>16</v>
      </c>
      <c r="G16" s="4">
        <v>3</v>
      </c>
      <c r="H16" s="4">
        <v>1</v>
      </c>
      <c r="I16" s="4">
        <v>21</v>
      </c>
      <c r="J16" s="10">
        <v>0</v>
      </c>
      <c r="K16" s="4">
        <v>0</v>
      </c>
      <c r="L16" s="4">
        <f>SUM(F16:K16)</f>
        <v>41</v>
      </c>
      <c r="M16" s="4"/>
      <c r="N16" s="4">
        <v>1</v>
      </c>
      <c r="O16" s="4">
        <v>0</v>
      </c>
      <c r="P16" s="8"/>
      <c r="Q16" s="14"/>
    </row>
    <row r="17" spans="2:17" ht="15" customHeight="1" thickBot="1">
      <c r="B17" s="24"/>
      <c r="C17" s="6" t="s">
        <v>16</v>
      </c>
      <c r="D17" s="9"/>
      <c r="E17" s="9"/>
      <c r="F17" s="6">
        <v>26</v>
      </c>
      <c r="G17" s="6">
        <v>0</v>
      </c>
      <c r="H17" s="6">
        <v>0</v>
      </c>
      <c r="I17" s="6">
        <v>243</v>
      </c>
      <c r="J17" s="15">
        <v>36</v>
      </c>
      <c r="K17" s="6">
        <v>0</v>
      </c>
      <c r="L17" s="6">
        <f>SUM(F17:K17)</f>
        <v>305</v>
      </c>
      <c r="M17" s="6"/>
      <c r="N17" s="6">
        <v>3</v>
      </c>
      <c r="O17" s="6">
        <v>0</v>
      </c>
      <c r="P17" s="9"/>
      <c r="Q17" s="16"/>
    </row>
    <row r="18" spans="2:17" ht="15" customHeight="1">
      <c r="B18" s="22" t="s">
        <v>28</v>
      </c>
      <c r="C18" s="11" t="s">
        <v>12</v>
      </c>
      <c r="D18" s="12"/>
      <c r="E18" s="12"/>
      <c r="F18" s="11">
        <f>F23+F22+F21+F20+F19</f>
        <v>0</v>
      </c>
      <c r="G18" s="11">
        <f>G23+G22+G21+G20+G19</f>
        <v>0</v>
      </c>
      <c r="H18" s="11">
        <f>H23+H22+H21+H20+H19</f>
        <v>0</v>
      </c>
      <c r="I18" s="11">
        <f>I23+I22+I21+I20+I19</f>
        <v>0</v>
      </c>
      <c r="J18" s="8"/>
      <c r="K18" s="11">
        <f>K23+K22+K21+K20+K19</f>
        <v>0</v>
      </c>
      <c r="L18" s="11">
        <f>L23+L22+L21+L20+L19</f>
        <v>0</v>
      </c>
      <c r="M18" s="11">
        <f>M23+M22+M21+M20+M19</f>
        <v>0</v>
      </c>
      <c r="N18" s="11">
        <f>N23+N22+N21+N20+N19</f>
        <v>0</v>
      </c>
      <c r="O18" s="11">
        <f>O23+O22+O21+O20+O19</f>
        <v>0</v>
      </c>
      <c r="P18" s="12"/>
      <c r="Q18" s="13"/>
    </row>
    <row r="19" spans="2:17" ht="15" customHeight="1">
      <c r="B19" s="23"/>
      <c r="C19" s="4" t="s">
        <v>21</v>
      </c>
      <c r="D19" s="8"/>
      <c r="E19" s="8"/>
      <c r="F19" s="4"/>
      <c r="G19" s="4"/>
      <c r="H19" s="4"/>
      <c r="I19" s="4"/>
      <c r="J19" s="8"/>
      <c r="K19" s="4"/>
      <c r="L19" s="4">
        <f>SUM(F19:K19)</f>
        <v>0</v>
      </c>
      <c r="M19" s="4"/>
      <c r="N19" s="4"/>
      <c r="O19" s="4"/>
      <c r="P19" s="8"/>
      <c r="Q19" s="14"/>
    </row>
    <row r="20" spans="2:17" ht="15" customHeight="1">
      <c r="B20" s="23"/>
      <c r="C20" s="4" t="s">
        <v>22</v>
      </c>
      <c r="D20" s="8"/>
      <c r="E20" s="8"/>
      <c r="F20" s="4"/>
      <c r="G20" s="4"/>
      <c r="H20" s="4"/>
      <c r="I20" s="4"/>
      <c r="J20" s="8"/>
      <c r="K20" s="4"/>
      <c r="L20" s="4">
        <f>SUM(F20:K20)</f>
        <v>0</v>
      </c>
      <c r="M20" s="4"/>
      <c r="N20" s="4"/>
      <c r="O20" s="4"/>
      <c r="P20" s="8"/>
      <c r="Q20" s="14"/>
    </row>
    <row r="21" spans="2:17" ht="15" customHeight="1">
      <c r="B21" s="23"/>
      <c r="C21" s="4" t="s">
        <v>23</v>
      </c>
      <c r="D21" s="8"/>
      <c r="E21" s="8"/>
      <c r="F21" s="4"/>
      <c r="G21" s="4"/>
      <c r="H21" s="4"/>
      <c r="I21" s="4"/>
      <c r="J21" s="8"/>
      <c r="K21" s="4"/>
      <c r="L21" s="4">
        <f>SUM(F21:K21)</f>
        <v>0</v>
      </c>
      <c r="M21" s="4"/>
      <c r="N21" s="4"/>
      <c r="O21" s="4"/>
      <c r="P21" s="8"/>
      <c r="Q21" s="14"/>
    </row>
    <row r="22" spans="2:17" ht="15" customHeight="1">
      <c r="B22" s="23"/>
      <c r="C22" s="4" t="s">
        <v>24</v>
      </c>
      <c r="D22" s="8"/>
      <c r="E22" s="8"/>
      <c r="F22" s="4"/>
      <c r="G22" s="4"/>
      <c r="H22" s="4"/>
      <c r="I22" s="4"/>
      <c r="J22" s="8"/>
      <c r="K22" s="4"/>
      <c r="L22" s="4">
        <f>SUM(F22:K22)</f>
        <v>0</v>
      </c>
      <c r="M22" s="4"/>
      <c r="N22" s="4"/>
      <c r="O22" s="4"/>
      <c r="P22" s="8"/>
      <c r="Q22" s="14"/>
    </row>
    <row r="23" spans="2:17" ht="15" customHeight="1" thickBot="1">
      <c r="B23" s="24"/>
      <c r="C23" s="6" t="s">
        <v>16</v>
      </c>
      <c r="D23" s="9"/>
      <c r="E23" s="9"/>
      <c r="F23" s="6"/>
      <c r="G23" s="6"/>
      <c r="H23" s="6"/>
      <c r="I23" s="6"/>
      <c r="J23" s="9"/>
      <c r="K23" s="6"/>
      <c r="L23" s="6">
        <f>SUM(F23:K23)</f>
        <v>0</v>
      </c>
      <c r="M23" s="6"/>
      <c r="N23" s="6"/>
      <c r="O23" s="6"/>
      <c r="P23" s="9"/>
      <c r="Q23" s="16"/>
    </row>
    <row r="24" spans="2:17" ht="15" customHeight="1">
      <c r="B24" s="22" t="s">
        <v>29</v>
      </c>
      <c r="C24" s="11" t="s">
        <v>12</v>
      </c>
      <c r="D24" s="12"/>
      <c r="E24" s="12"/>
      <c r="F24" s="11">
        <f>F29+F28+F27+F26+F25</f>
        <v>0</v>
      </c>
      <c r="G24" s="11">
        <f>G29+G28+G27+G26+G25</f>
        <v>0</v>
      </c>
      <c r="H24" s="11">
        <f>H29+H28+H27+H26+H25</f>
        <v>0</v>
      </c>
      <c r="I24" s="11">
        <f>I29+I28+I27+I26+I25</f>
        <v>0</v>
      </c>
      <c r="J24" s="38"/>
      <c r="K24" s="11">
        <f>K29+K28+K27+K26+K25</f>
        <v>0</v>
      </c>
      <c r="L24" s="11">
        <f>L29+L28+L27+L26+L25</f>
        <v>0</v>
      </c>
      <c r="M24" s="11">
        <f>M29+M28+M27+M26+M25</f>
        <v>0</v>
      </c>
      <c r="N24" s="11">
        <f>N29+N28+N27+N26+N25</f>
        <v>0</v>
      </c>
      <c r="O24" s="11">
        <f>O29+O28+O27+O26+O25</f>
        <v>0</v>
      </c>
      <c r="P24" s="12"/>
      <c r="Q24" s="13"/>
    </row>
    <row r="25" spans="2:17" ht="15" customHeight="1">
      <c r="B25" s="23"/>
      <c r="C25" s="4" t="s">
        <v>21</v>
      </c>
      <c r="D25" s="8"/>
      <c r="E25" s="8"/>
      <c r="F25" s="4"/>
      <c r="G25" s="4"/>
      <c r="H25" s="4"/>
      <c r="I25" s="4"/>
      <c r="J25" s="37"/>
      <c r="K25" s="4"/>
      <c r="L25" s="4">
        <f>SUM(F25:K25)</f>
        <v>0</v>
      </c>
      <c r="M25" s="4"/>
      <c r="N25" s="4"/>
      <c r="O25" s="4"/>
      <c r="P25" s="8"/>
      <c r="Q25" s="14"/>
    </row>
    <row r="26" spans="2:17" ht="15" customHeight="1">
      <c r="B26" s="23"/>
      <c r="C26" s="4" t="s">
        <v>22</v>
      </c>
      <c r="D26" s="8"/>
      <c r="E26" s="8"/>
      <c r="F26" s="4"/>
      <c r="G26" s="4"/>
      <c r="H26" s="4"/>
      <c r="I26" s="4"/>
      <c r="J26" s="10"/>
      <c r="K26" s="4"/>
      <c r="L26" s="4">
        <f>SUM(F26:K26)</f>
        <v>0</v>
      </c>
      <c r="M26" s="4"/>
      <c r="N26" s="4"/>
      <c r="O26" s="4"/>
      <c r="P26" s="8"/>
      <c r="Q26" s="14"/>
    </row>
    <row r="27" spans="2:17" ht="15" customHeight="1">
      <c r="B27" s="23"/>
      <c r="C27" s="4" t="s">
        <v>23</v>
      </c>
      <c r="D27" s="8"/>
      <c r="E27" s="8"/>
      <c r="F27" s="4"/>
      <c r="G27" s="4"/>
      <c r="H27" s="4"/>
      <c r="I27" s="4"/>
      <c r="J27" s="10"/>
      <c r="K27" s="4"/>
      <c r="L27" s="4">
        <f>SUM(F27:K27)</f>
        <v>0</v>
      </c>
      <c r="M27" s="4"/>
      <c r="N27" s="4"/>
      <c r="O27" s="4"/>
      <c r="P27" s="8"/>
      <c r="Q27" s="14"/>
    </row>
    <row r="28" spans="2:17" ht="15" customHeight="1">
      <c r="B28" s="23"/>
      <c r="C28" s="4" t="s">
        <v>24</v>
      </c>
      <c r="D28" s="8"/>
      <c r="E28" s="8"/>
      <c r="F28" s="4"/>
      <c r="G28" s="4"/>
      <c r="H28" s="4"/>
      <c r="I28" s="4"/>
      <c r="J28" s="10"/>
      <c r="K28" s="4"/>
      <c r="L28" s="4">
        <f>SUM(F28:K28)</f>
        <v>0</v>
      </c>
      <c r="M28" s="4"/>
      <c r="N28" s="4"/>
      <c r="O28" s="4"/>
      <c r="P28" s="8"/>
      <c r="Q28" s="14"/>
    </row>
    <row r="29" spans="2:17" ht="15" customHeight="1" thickBot="1">
      <c r="B29" s="24"/>
      <c r="C29" s="6" t="s">
        <v>16</v>
      </c>
      <c r="D29" s="9"/>
      <c r="E29" s="9"/>
      <c r="F29" s="6"/>
      <c r="G29" s="6"/>
      <c r="H29" s="6"/>
      <c r="I29" s="6"/>
      <c r="J29" s="15"/>
      <c r="K29" s="6"/>
      <c r="L29" s="6">
        <f>SUM(F29:K29)</f>
        <v>0</v>
      </c>
      <c r="M29" s="6"/>
      <c r="N29" s="6"/>
      <c r="O29" s="6"/>
      <c r="P29" s="9"/>
      <c r="Q29" s="16"/>
    </row>
    <row r="30" spans="2:17" ht="15" customHeight="1">
      <c r="B30" s="22" t="s">
        <v>30</v>
      </c>
      <c r="C30" s="11" t="s">
        <v>12</v>
      </c>
      <c r="D30" s="12">
        <v>9622</v>
      </c>
      <c r="E30" s="12">
        <v>2655</v>
      </c>
      <c r="F30" s="11">
        <f aca="true" t="shared" si="2" ref="F30:O30">F34+F33+F32+F31</f>
        <v>4171</v>
      </c>
      <c r="G30" s="11">
        <f t="shared" si="2"/>
        <v>2796</v>
      </c>
      <c r="H30" s="11">
        <f t="shared" si="2"/>
        <v>729</v>
      </c>
      <c r="I30" s="11">
        <f t="shared" si="2"/>
        <v>2453</v>
      </c>
      <c r="J30" s="11">
        <f t="shared" si="2"/>
        <v>52</v>
      </c>
      <c r="K30" s="11">
        <f t="shared" si="2"/>
        <v>222</v>
      </c>
      <c r="L30" s="11">
        <f t="shared" si="2"/>
        <v>10423</v>
      </c>
      <c r="M30" s="11">
        <f t="shared" si="2"/>
        <v>0</v>
      </c>
      <c r="N30" s="11">
        <f t="shared" si="2"/>
        <v>153</v>
      </c>
      <c r="O30" s="11">
        <f t="shared" si="2"/>
        <v>179</v>
      </c>
      <c r="P30" s="12"/>
      <c r="Q30" s="13"/>
    </row>
    <row r="31" spans="2:17" ht="15" customHeight="1">
      <c r="B31" s="23"/>
      <c r="C31" s="4" t="s">
        <v>31</v>
      </c>
      <c r="D31" s="8"/>
      <c r="E31" s="8"/>
      <c r="F31" s="4">
        <v>1732</v>
      </c>
      <c r="G31" s="4">
        <v>1703</v>
      </c>
      <c r="H31" s="4">
        <v>560</v>
      </c>
      <c r="I31" s="4">
        <v>1657</v>
      </c>
      <c r="J31" s="10">
        <v>33</v>
      </c>
      <c r="K31" s="4">
        <v>41</v>
      </c>
      <c r="L31" s="4">
        <f>SUM(F31:K31)</f>
        <v>5726</v>
      </c>
      <c r="M31" s="4">
        <v>0</v>
      </c>
      <c r="N31" s="4">
        <v>90</v>
      </c>
      <c r="O31" s="4">
        <v>91</v>
      </c>
      <c r="P31" s="8"/>
      <c r="Q31" s="14"/>
    </row>
    <row r="32" spans="2:17" ht="15" customHeight="1">
      <c r="B32" s="23"/>
      <c r="C32" s="4" t="s">
        <v>32</v>
      </c>
      <c r="D32" s="8"/>
      <c r="E32" s="8"/>
      <c r="F32" s="4">
        <v>2256</v>
      </c>
      <c r="G32" s="4">
        <v>916</v>
      </c>
      <c r="H32" s="4">
        <v>159</v>
      </c>
      <c r="I32" s="4">
        <v>604</v>
      </c>
      <c r="J32" s="10">
        <v>12</v>
      </c>
      <c r="K32" s="4">
        <v>181</v>
      </c>
      <c r="L32" s="4">
        <f>SUM(F32:K32)</f>
        <v>4128</v>
      </c>
      <c r="M32" s="4">
        <v>0</v>
      </c>
      <c r="N32" s="4">
        <v>47</v>
      </c>
      <c r="O32" s="4">
        <v>58</v>
      </c>
      <c r="P32" s="8"/>
      <c r="Q32" s="14"/>
    </row>
    <row r="33" spans="2:17" ht="15" customHeight="1">
      <c r="B33" s="23"/>
      <c r="C33" s="4" t="s">
        <v>33</v>
      </c>
      <c r="D33" s="8"/>
      <c r="E33" s="8"/>
      <c r="F33" s="4">
        <v>67</v>
      </c>
      <c r="G33" s="4">
        <v>145</v>
      </c>
      <c r="H33" s="4">
        <v>7</v>
      </c>
      <c r="I33" s="4">
        <v>43</v>
      </c>
      <c r="J33" s="10">
        <v>3</v>
      </c>
      <c r="K33" s="4">
        <v>0</v>
      </c>
      <c r="L33" s="4">
        <f>SUM(F33:K33)</f>
        <v>265</v>
      </c>
      <c r="M33" s="4">
        <v>0</v>
      </c>
      <c r="N33" s="4">
        <v>2</v>
      </c>
      <c r="O33" s="4">
        <v>2</v>
      </c>
      <c r="P33" s="8"/>
      <c r="Q33" s="14"/>
    </row>
    <row r="34" spans="2:17" ht="15" customHeight="1" thickBot="1">
      <c r="B34" s="28"/>
      <c r="C34" s="17" t="s">
        <v>34</v>
      </c>
      <c r="D34" s="18"/>
      <c r="E34" s="18"/>
      <c r="F34" s="17">
        <v>116</v>
      </c>
      <c r="G34" s="17">
        <v>32</v>
      </c>
      <c r="H34" s="17">
        <v>3</v>
      </c>
      <c r="I34" s="17">
        <v>149</v>
      </c>
      <c r="J34" s="19">
        <v>4</v>
      </c>
      <c r="K34" s="17">
        <v>0</v>
      </c>
      <c r="L34" s="17">
        <f>SUM(F34:K34)</f>
        <v>304</v>
      </c>
      <c r="M34" s="17">
        <v>0</v>
      </c>
      <c r="N34" s="17">
        <v>14</v>
      </c>
      <c r="O34" s="17">
        <v>28</v>
      </c>
      <c r="P34" s="18"/>
      <c r="Q34" s="20"/>
    </row>
    <row r="35" spans="2:17" ht="21.75" customHeight="1" thickBot="1" thickTop="1">
      <c r="B35" s="25" t="s">
        <v>26</v>
      </c>
      <c r="C35" s="26"/>
      <c r="D35" s="21">
        <f aca="true" t="shared" si="3" ref="D35:Q35">D5+D12+D18+D24+D30</f>
        <v>10325</v>
      </c>
      <c r="E35" s="21">
        <f t="shared" si="3"/>
        <v>2954</v>
      </c>
      <c r="F35" s="21">
        <f t="shared" si="3"/>
        <v>4454</v>
      </c>
      <c r="G35" s="21">
        <f t="shared" si="3"/>
        <v>2917</v>
      </c>
      <c r="H35" s="21">
        <f t="shared" si="3"/>
        <v>838</v>
      </c>
      <c r="I35" s="21">
        <f t="shared" si="3"/>
        <v>2763</v>
      </c>
      <c r="J35" s="21">
        <f t="shared" si="3"/>
        <v>88</v>
      </c>
      <c r="K35" s="21">
        <f t="shared" si="3"/>
        <v>222</v>
      </c>
      <c r="L35" s="21">
        <f t="shared" si="3"/>
        <v>11282</v>
      </c>
      <c r="M35" s="21">
        <f t="shared" si="3"/>
        <v>0</v>
      </c>
      <c r="N35" s="21">
        <f t="shared" si="3"/>
        <v>164</v>
      </c>
      <c r="O35" s="21">
        <f t="shared" si="3"/>
        <v>195</v>
      </c>
      <c r="P35" s="21">
        <f t="shared" si="3"/>
        <v>0</v>
      </c>
      <c r="Q35" s="21">
        <f t="shared" si="3"/>
        <v>0</v>
      </c>
    </row>
    <row r="36" ht="15" customHeight="1" thickTop="1"/>
  </sheetData>
  <sheetProtection/>
  <mergeCells count="14">
    <mergeCell ref="B2:Q2"/>
    <mergeCell ref="B3:B4"/>
    <mergeCell ref="C3:C4"/>
    <mergeCell ref="D3:D4"/>
    <mergeCell ref="E3:E4"/>
    <mergeCell ref="F3:M3"/>
    <mergeCell ref="N3:O3"/>
    <mergeCell ref="P3:Q3"/>
    <mergeCell ref="B12:B17"/>
    <mergeCell ref="B18:B23"/>
    <mergeCell ref="B24:B29"/>
    <mergeCell ref="B35:C35"/>
    <mergeCell ref="B5:B11"/>
    <mergeCell ref="B30:B34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2014-06-01T04:53:20Z</cp:lastPrinted>
  <dcterms:created xsi:type="dcterms:W3CDTF">2014-05-04T07:43:19Z</dcterms:created>
  <dcterms:modified xsi:type="dcterms:W3CDTF">2014-06-01T04:54:03Z</dcterms:modified>
  <cp:category/>
  <cp:version/>
  <cp:contentType/>
  <cp:contentStatus/>
</cp:coreProperties>
</file>