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17850" windowHeight="9570" tabRatio="898"/>
  </bookViews>
  <sheets>
    <sheet name="اصلی   " sheetId="16" r:id="rId1"/>
  </sheets>
  <calcPr calcId="162913"/>
</workbook>
</file>

<file path=xl/calcChain.xml><?xml version="1.0" encoding="utf-8"?>
<calcChain xmlns="http://schemas.openxmlformats.org/spreadsheetml/2006/main">
  <c r="L14" i="16" l="1"/>
  <c r="L18" i="16" l="1"/>
  <c r="O20" i="16" l="1"/>
  <c r="N20" i="16"/>
  <c r="K20" i="16"/>
  <c r="J20" i="16"/>
  <c r="I20" i="16"/>
  <c r="H20" i="16"/>
  <c r="G20" i="16"/>
  <c r="F20" i="16"/>
  <c r="E20" i="16"/>
  <c r="D20" i="16"/>
  <c r="L17" i="16"/>
  <c r="L16" i="16"/>
  <c r="L15" i="16"/>
  <c r="L13" i="16"/>
  <c r="L12" i="16"/>
  <c r="L11" i="16"/>
  <c r="L10" i="16"/>
  <c r="L9" i="16"/>
  <c r="L8" i="16"/>
  <c r="L7" i="16"/>
  <c r="L6" i="16"/>
  <c r="L5" i="16"/>
  <c r="L4" i="16"/>
  <c r="N21" i="16" l="1"/>
  <c r="L20" i="16"/>
</calcChain>
</file>

<file path=xl/comments1.xml><?xml version="1.0" encoding="utf-8"?>
<comments xmlns="http://schemas.openxmlformats.org/spreadsheetml/2006/main">
  <authors>
    <author>ali-darabi</author>
  </authors>
  <commentList>
    <comment ref="D4" authorId="0" shapeId="0">
      <text>
        <r>
          <rPr>
            <b/>
            <sz val="9"/>
            <color indexed="81"/>
            <rFont val="Tahoma"/>
            <charset val="178"/>
          </rPr>
          <t>sheet 5</t>
        </r>
        <r>
          <rPr>
            <sz val="9"/>
            <color indexed="81"/>
            <rFont val="Tahoma"/>
            <charset val="178"/>
          </rPr>
          <t xml:space="preserve">
</t>
        </r>
      </text>
    </comment>
    <comment ref="L4" authorId="0" shapeId="0">
      <text>
        <r>
          <rPr>
            <b/>
            <sz val="9"/>
            <color indexed="81"/>
            <rFont val="Tahoma"/>
            <charset val="178"/>
          </rPr>
          <t>sheet 5</t>
        </r>
        <r>
          <rPr>
            <sz val="9"/>
            <color indexed="81"/>
            <rFont val="Tahoma"/>
            <charset val="178"/>
          </rPr>
          <t xml:space="preserve">
</t>
        </r>
      </text>
    </comment>
    <comment ref="N4" authorId="0" shapeId="0">
      <text>
        <r>
          <rPr>
            <sz val="7"/>
            <color indexed="81"/>
            <rFont val="Tahoma"/>
            <family val="2"/>
          </rPr>
          <t>sheet 7
ابلاغ سازمان برنامه کشور : 47000  نقد طرح
 تعمیرات اساسی بیمارستانها
حواله 93 نقد 70000
حوله 124 نقد  60000
حواله 180 نقد ماده 37 مرکز رادیوتراپی 100000
حواله 180 نقد ماده 37 احداث جایگاه دستگاه پت 30000
حواله 179 نقد ماده 37  : 50000
حواله 252 : ماده 37 نقد 35320
حواله 438-1401 : 39000
حواله 76-1402 : 130000 ماده 37
نامه 268578  حواله 116ماده 37 نقد 100000
رهبری : 300000</t>
        </r>
      </text>
    </comment>
    <comment ref="O4" authorId="0" shapeId="0">
      <text>
        <r>
          <rPr>
            <sz val="9"/>
            <color indexed="81"/>
            <rFont val="Tahoma"/>
            <charset val="178"/>
          </rPr>
          <t>sheet 7
حواله 130 اسناد : 50000
حواله 100 اسناد 50000</t>
        </r>
      </text>
    </comment>
    <comment ref="L5" authorId="0" shapeId="0">
      <text>
        <r>
          <rPr>
            <b/>
            <sz val="9"/>
            <color indexed="81"/>
            <rFont val="Tahoma"/>
            <charset val="178"/>
          </rPr>
          <t>sheet 5</t>
        </r>
        <r>
          <rPr>
            <sz val="9"/>
            <color indexed="81"/>
            <rFont val="Tahoma"/>
            <charset val="178"/>
          </rPr>
          <t xml:space="preserve">
</t>
        </r>
      </text>
    </comment>
    <comment ref="N5" authorId="0" shapeId="0">
      <text>
        <r>
          <rPr>
            <b/>
            <sz val="8"/>
            <color indexed="81"/>
            <rFont val="Tahoma"/>
            <family val="2"/>
          </rPr>
          <t>sheet 7</t>
        </r>
        <r>
          <rPr>
            <sz val="8"/>
            <color indexed="81"/>
            <rFont val="Tahoma"/>
            <family val="2"/>
          </rPr>
          <t xml:space="preserve">
حواله 124 نقد 10000ماده 37
حواله 252 : ماده 37 نقد 60000
حواله 468-1401 : وزارت 40000
حواله 53 : ماده 37 : 50000
نامه 268578 حواله 116 ماده 37 نقد 100000
حواله 109 : ماده 37    68000</t>
        </r>
      </text>
    </comment>
    <comment ref="O5" authorId="0" shapeId="0">
      <text>
        <r>
          <rPr>
            <sz val="9"/>
            <color indexed="81"/>
            <rFont val="Tahoma"/>
            <charset val="178"/>
          </rPr>
          <t xml:space="preserve">sheet 7
حواله 130 : ماده 37
20000  اسناد
</t>
        </r>
      </text>
    </comment>
    <comment ref="L6" authorId="0" shapeId="0">
      <text>
        <r>
          <rPr>
            <b/>
            <sz val="9"/>
            <color indexed="81"/>
            <rFont val="Tahoma"/>
            <charset val="178"/>
          </rPr>
          <t>sheet 5</t>
        </r>
        <r>
          <rPr>
            <sz val="9"/>
            <color indexed="81"/>
            <rFont val="Tahoma"/>
            <charset val="178"/>
          </rPr>
          <t xml:space="preserve">
</t>
        </r>
      </text>
    </comment>
    <comment ref="N6" authorId="0" shapeId="0">
      <text>
        <r>
          <rPr>
            <sz val="7"/>
            <color indexed="81"/>
            <rFont val="Tahoma"/>
            <family val="2"/>
          </rPr>
          <t>sheet 7
حواله 124 نقد 10000ماده 37
حواله 180 : ماده 37 نقد 40000
حواله 252 : ماده 37 نقد 10000
حواله 438-1401 : 20000
حواله 109 : ماده 37   80000</t>
        </r>
      </text>
    </comment>
    <comment ref="O6" authorId="0" shapeId="0">
      <text>
        <r>
          <rPr>
            <b/>
            <sz val="9"/>
            <color indexed="81"/>
            <rFont val="Tahoma"/>
            <charset val="178"/>
          </rPr>
          <t>sheet 7
حواله 130 : ماده 37
20000  اسناد</t>
        </r>
        <r>
          <rPr>
            <sz val="9"/>
            <color indexed="81"/>
            <rFont val="Tahoma"/>
            <charset val="178"/>
          </rPr>
          <t xml:space="preserve">
</t>
        </r>
      </text>
    </comment>
    <comment ref="L7" authorId="0" shapeId="0">
      <text>
        <r>
          <rPr>
            <b/>
            <sz val="9"/>
            <color indexed="81"/>
            <rFont val="Tahoma"/>
            <charset val="178"/>
          </rPr>
          <t>sheet 5</t>
        </r>
        <r>
          <rPr>
            <sz val="9"/>
            <color indexed="81"/>
            <rFont val="Tahoma"/>
            <charset val="178"/>
          </rPr>
          <t xml:space="preserve">
</t>
        </r>
      </text>
    </comment>
    <comment ref="N7" authorId="0" shapeId="0">
      <text>
        <r>
          <rPr>
            <b/>
            <sz val="8"/>
            <color indexed="81"/>
            <rFont val="Tahoma"/>
            <family val="2"/>
          </rPr>
          <t xml:space="preserve">sheet 7
</t>
        </r>
        <r>
          <rPr>
            <sz val="8"/>
            <color indexed="81"/>
            <rFont val="Tahoma"/>
            <family val="2"/>
          </rPr>
          <t xml:space="preserve">
حواله 124 نقد 15000ماده 37
حواله 93  ماده 37 نقد: 40000
حواله 180 : ماده 37 نقد 70000
حواله 252 : ماده 37 نقد 10000
نامه 268578  حواله 116 ماده 37 نقد 50000</t>
        </r>
      </text>
    </comment>
    <comment ref="O7" authorId="0" shapeId="0">
      <text>
        <r>
          <rPr>
            <b/>
            <sz val="9"/>
            <color indexed="81"/>
            <rFont val="Tahoma"/>
            <charset val="178"/>
          </rPr>
          <t>sheet 7
حواله 130 : ماده 37
20000  اسناد</t>
        </r>
      </text>
    </comment>
    <comment ref="L8" authorId="0" shapeId="0">
      <text>
        <r>
          <rPr>
            <sz val="9"/>
            <color indexed="81"/>
            <rFont val="Tahoma"/>
            <charset val="178"/>
          </rPr>
          <t xml:space="preserve">
sheet 5</t>
        </r>
      </text>
    </comment>
    <comment ref="N8" authorId="0" shapeId="0">
      <text>
        <r>
          <rPr>
            <b/>
            <sz val="9"/>
            <color indexed="81"/>
            <rFont val="Tahoma"/>
            <charset val="178"/>
          </rPr>
          <t xml:space="preserve">sheet 7
</t>
        </r>
        <r>
          <rPr>
            <sz val="9"/>
            <color indexed="81"/>
            <rFont val="Tahoma"/>
            <charset val="178"/>
          </rPr>
          <t xml:space="preserve">
حواله 124 نقد 20000 ماده 37
حواله 180 : ماده 37  نقد اورژانس اسلام آباد : 40000
حواله 180 : ماده 37 نقد کلینیک ویژه اسلام آباد : 60000
حواله 180 : ماده 37 نقد توسعه بیمارستان طالقانی 50000
حواله 252 : ماده 37 نقد 15000
حواله 306 : ماده 37 نقد 20000
حواله 438-1401 : 60000
حواله 452-1401
  اروژانس اسلام آباد : 20000       
اورژانس طالقانی : 40000       
            </t>
        </r>
      </text>
    </comment>
    <comment ref="O8" authorId="0" shapeId="0">
      <text>
        <r>
          <rPr>
            <b/>
            <sz val="9"/>
            <color indexed="81"/>
            <rFont val="Tahoma"/>
            <charset val="178"/>
          </rPr>
          <t>sheet 7
حواله 130 : ماده 37
40000  اسناد</t>
        </r>
        <r>
          <rPr>
            <sz val="9"/>
            <color indexed="81"/>
            <rFont val="Tahoma"/>
            <charset val="178"/>
          </rPr>
          <t xml:space="preserve">
</t>
        </r>
      </text>
    </comment>
    <comment ref="L9" authorId="0" shapeId="0">
      <text>
        <r>
          <rPr>
            <b/>
            <sz val="9"/>
            <color indexed="81"/>
            <rFont val="Tahoma"/>
            <charset val="178"/>
          </rPr>
          <t>sheet 5</t>
        </r>
        <r>
          <rPr>
            <sz val="9"/>
            <color indexed="81"/>
            <rFont val="Tahoma"/>
            <charset val="178"/>
          </rPr>
          <t xml:space="preserve">
</t>
        </r>
      </text>
    </comment>
    <comment ref="N9" authorId="0" shapeId="0">
      <text>
        <r>
          <rPr>
            <b/>
            <sz val="9"/>
            <color indexed="81"/>
            <rFont val="Tahoma"/>
            <charset val="178"/>
          </rPr>
          <t>sheet 6
حواله 253 : ماده 37 نقد   20000</t>
        </r>
        <r>
          <rPr>
            <sz val="9"/>
            <color indexed="81"/>
            <rFont val="Tahoma"/>
            <charset val="178"/>
          </rPr>
          <t xml:space="preserve">
حواله 125 : ماده 37 نقد      15000  </t>
        </r>
      </text>
    </comment>
    <comment ref="O9" authorId="0" shapeId="0">
      <text>
        <r>
          <rPr>
            <sz val="9"/>
            <color indexed="81"/>
            <rFont val="Tahoma"/>
            <charset val="178"/>
          </rPr>
          <t xml:space="preserve">sheet 6 
حواله 132 اسناد  20000 
</t>
        </r>
      </text>
    </comment>
    <comment ref="I10" authorId="0" shapeId="0">
      <text>
        <r>
          <rPr>
            <sz val="9"/>
            <color indexed="81"/>
            <rFont val="Tahoma"/>
            <family val="2"/>
          </rPr>
          <t xml:space="preserve">sheet 13
</t>
        </r>
      </text>
    </comment>
    <comment ref="L10" authorId="0" shapeId="0">
      <text>
        <r>
          <rPr>
            <b/>
            <sz val="9"/>
            <color indexed="81"/>
            <rFont val="Tahoma"/>
            <charset val="178"/>
          </rPr>
          <t>sheet 5</t>
        </r>
        <r>
          <rPr>
            <sz val="9"/>
            <color indexed="81"/>
            <rFont val="Tahoma"/>
            <charset val="178"/>
          </rPr>
          <t xml:space="preserve">
</t>
        </r>
      </text>
    </comment>
    <comment ref="N10" authorId="0" shapeId="0">
      <text>
        <r>
          <rPr>
            <b/>
            <sz val="9"/>
            <color indexed="81"/>
            <rFont val="Tahoma"/>
            <charset val="178"/>
          </rPr>
          <t>sheet 10
مبادله با سازمان برنامه وبودجه کرمانشاه  برنامه 305ک1602002 پروژه احداث ساختمان اورژانس بیمارستانی و مدیریت حوادث :  6000
 حواله 291 : 5000
میلغ 10000 از محل متوازن استان جهت تعهد برنامه بودجه در سفر رئیس جمهور -نقد</t>
        </r>
      </text>
    </comment>
    <comment ref="L11" authorId="0" shapeId="0">
      <text>
        <r>
          <rPr>
            <b/>
            <sz val="9"/>
            <color indexed="81"/>
            <rFont val="Tahoma"/>
            <charset val="178"/>
          </rPr>
          <t>sheet 5</t>
        </r>
        <r>
          <rPr>
            <sz val="9"/>
            <color indexed="81"/>
            <rFont val="Tahoma"/>
            <charset val="178"/>
          </rPr>
          <t xml:space="preserve">
</t>
        </r>
      </text>
    </comment>
    <comment ref="N11" authorId="0" shapeId="0">
      <text>
        <r>
          <rPr>
            <b/>
            <sz val="9"/>
            <color indexed="81"/>
            <rFont val="Tahoma"/>
            <charset val="178"/>
          </rPr>
          <t>sheet 7</t>
        </r>
        <r>
          <rPr>
            <sz val="9"/>
            <color indexed="81"/>
            <rFont val="Tahoma"/>
            <charset val="178"/>
          </rPr>
          <t xml:space="preserve">
حواله 124 نقد 20000 ماده 37
حواله 252 : ماده 37 نقد 15000
حواله 438-1401 :22500
حواله 109 : ماده 37    30500</t>
        </r>
      </text>
    </comment>
    <comment ref="O11" authorId="0" shapeId="0">
      <text>
        <r>
          <rPr>
            <sz val="9"/>
            <color indexed="81"/>
            <rFont val="Tahoma"/>
            <charset val="178"/>
          </rPr>
          <t xml:space="preserve">sheet 7
حواله 130 : ماده 37
20000  اسناد
</t>
        </r>
      </text>
    </comment>
    <comment ref="K12" authorId="0" shapeId="0">
      <text>
        <r>
          <rPr>
            <b/>
            <sz val="9"/>
            <color indexed="81"/>
            <rFont val="Tahoma"/>
            <charset val="178"/>
          </rPr>
          <t>sheet 5 
منابع داخل دانشگاه</t>
        </r>
        <r>
          <rPr>
            <sz val="9"/>
            <color indexed="81"/>
            <rFont val="Tahoma"/>
            <charset val="178"/>
          </rPr>
          <t xml:space="preserve">
</t>
        </r>
      </text>
    </comment>
    <comment ref="L12" authorId="0" shapeId="0">
      <text>
        <r>
          <rPr>
            <b/>
            <sz val="9"/>
            <color indexed="81"/>
            <rFont val="Tahoma"/>
            <charset val="178"/>
          </rPr>
          <t>sheet 5</t>
        </r>
        <r>
          <rPr>
            <sz val="9"/>
            <color indexed="81"/>
            <rFont val="Tahoma"/>
            <charset val="178"/>
          </rPr>
          <t xml:space="preserve">
</t>
        </r>
      </text>
    </comment>
    <comment ref="N12" authorId="0" shapeId="0">
      <text>
        <r>
          <rPr>
            <b/>
            <sz val="9"/>
            <color indexed="81"/>
            <rFont val="Tahoma"/>
            <charset val="178"/>
          </rPr>
          <t xml:space="preserve">sheet 15
16170   نامه 459710 تاریخ 1401/8/29  </t>
        </r>
        <r>
          <rPr>
            <sz val="9"/>
            <color indexed="81"/>
            <rFont val="Tahoma"/>
            <charset val="178"/>
          </rPr>
          <t xml:space="preserve">
نامه 465621 تاریخ 1401/9/1          19830   
 نامه 739255 تاریخ 1401/12/28       20000  </t>
        </r>
      </text>
    </comment>
    <comment ref="L13" authorId="0" shapeId="0">
      <text>
        <r>
          <rPr>
            <b/>
            <sz val="9"/>
            <color indexed="81"/>
            <rFont val="Tahoma"/>
            <charset val="178"/>
          </rPr>
          <t>sheet 5</t>
        </r>
        <r>
          <rPr>
            <sz val="9"/>
            <color indexed="81"/>
            <rFont val="Tahoma"/>
            <charset val="178"/>
          </rPr>
          <t xml:space="preserve">
</t>
        </r>
      </text>
    </comment>
    <comment ref="N13" authorId="0" shapeId="0">
      <text>
        <r>
          <rPr>
            <b/>
            <sz val="9"/>
            <color indexed="81"/>
            <rFont val="Tahoma"/>
            <charset val="178"/>
          </rPr>
          <t xml:space="preserve">sheet 15
 6737  نامه 459710 تاریخ 1401/8/29 </t>
        </r>
        <r>
          <rPr>
            <sz val="9"/>
            <color indexed="81"/>
            <rFont val="Tahoma"/>
            <charset val="178"/>
          </rPr>
          <t xml:space="preserve">
  نامه 586774 تاریخ 1401/10/28      48998 
 نامه 586691 تاریخ 1401/10/28     51002 
8263        نامه 465621 تاریخ 1401/9 
 25000                  نامه بدون شماره  
نامه 739255 مورخ 1401/12/28   100000</t>
        </r>
      </text>
    </comment>
    <comment ref="O13" authorId="0" shapeId="0">
      <text>
        <r>
          <rPr>
            <sz val="9"/>
            <color indexed="81"/>
            <rFont val="Tahoma"/>
            <charset val="178"/>
          </rPr>
          <t xml:space="preserve">sheet 15
30000  نامه 240817 تاریخ 1401/5/19 
 </t>
        </r>
      </text>
    </comment>
    <comment ref="D14" authorId="0" shapeId="0">
      <text>
        <r>
          <rPr>
            <sz val="9"/>
            <color indexed="81"/>
            <rFont val="Tahoma"/>
            <charset val="178"/>
          </rPr>
          <t xml:space="preserve">sheet 8
</t>
        </r>
      </text>
    </comment>
    <comment ref="K14" authorId="0" shapeId="0">
      <text>
        <r>
          <rPr>
            <sz val="9"/>
            <color indexed="81"/>
            <rFont val="Tahoma"/>
            <charset val="178"/>
          </rPr>
          <t>sheet 5
مبلغ 10 میلیارد از  محل درآمد اختصاصی دانشگاه جهت تکمیل اسکلت دانشکده پزشکی
بند 10 نامه شماره 92766 مورخ 1401/5/31
sheet 8
مبلغ 50 میلیارد از محل فروش املاک  منابع داخلی دانشگاه نامه شماره 136253 مورخ 1401/8/2</t>
        </r>
      </text>
    </comment>
    <comment ref="L14" authorId="0" shapeId="0">
      <text>
        <r>
          <rPr>
            <b/>
            <sz val="9"/>
            <color indexed="81"/>
            <rFont val="Tahoma"/>
            <charset val="178"/>
          </rPr>
          <t>sheet 5</t>
        </r>
      </text>
    </comment>
    <comment ref="N14" authorId="0" shapeId="0">
      <text>
        <r>
          <rPr>
            <b/>
            <sz val="7"/>
            <color indexed="81"/>
            <rFont val="Tahoma"/>
            <family val="2"/>
          </rPr>
          <t xml:space="preserve">sheet 15
44918  نامه 459710 تاریخ 1401/8/29  </t>
        </r>
        <r>
          <rPr>
            <sz val="7"/>
            <color indexed="81"/>
            <rFont val="Tahoma"/>
            <family val="2"/>
          </rPr>
          <t xml:space="preserve">
 نامه 465621 تاریخ 1401/9/1          55082  
نامه 739255 تاریخ 1401/12/28        250000  
نامه 190731 تاریخ 1402/4/20 نقد    30000 </t>
        </r>
      </text>
    </comment>
    <comment ref="L15" authorId="0" shapeId="0">
      <text>
        <r>
          <rPr>
            <b/>
            <sz val="9"/>
            <color indexed="81"/>
            <rFont val="Tahoma"/>
            <charset val="178"/>
          </rPr>
          <t>sheet 5</t>
        </r>
        <r>
          <rPr>
            <sz val="9"/>
            <color indexed="81"/>
            <rFont val="Tahoma"/>
            <charset val="178"/>
          </rPr>
          <t xml:space="preserve">
</t>
        </r>
      </text>
    </comment>
    <comment ref="N15" authorId="0" shapeId="0">
      <text>
        <r>
          <rPr>
            <b/>
            <sz val="9"/>
            <color indexed="81"/>
            <rFont val="Tahoma"/>
            <charset val="178"/>
          </rPr>
          <t xml:space="preserve">sheet 7
</t>
        </r>
        <r>
          <rPr>
            <sz val="9"/>
            <color indexed="81"/>
            <rFont val="Tahoma"/>
            <charset val="178"/>
          </rPr>
          <t>حواله 124 نقد 15000 ماده 37
 حواله 93  ماده 37  نقد: 40000
حواله 180 : ماده 37 نقد 50000
حواله 252 : ماده 37 نقد 10000
حواله 76-1702 : ماده 37 100000
نامه 268578 حواله 116 ماده 37 نقد 100000</t>
        </r>
      </text>
    </comment>
    <comment ref="O15" authorId="0" shapeId="0">
      <text>
        <r>
          <rPr>
            <b/>
            <sz val="9"/>
            <color indexed="81"/>
            <rFont val="Tahoma"/>
            <charset val="178"/>
          </rPr>
          <t>sheet 7
حواله 130 : ماده 37
20000  اسناد</t>
        </r>
        <r>
          <rPr>
            <sz val="9"/>
            <color indexed="81"/>
            <rFont val="Tahoma"/>
            <charset val="178"/>
          </rPr>
          <t xml:space="preserve">
حواله 100 :  ماده 37اسناد : 50000</t>
        </r>
      </text>
    </comment>
    <comment ref="L16" authorId="0" shapeId="0">
      <text>
        <r>
          <rPr>
            <b/>
            <sz val="9"/>
            <color indexed="81"/>
            <rFont val="Tahoma"/>
            <charset val="178"/>
          </rPr>
          <t>sheet 5</t>
        </r>
        <r>
          <rPr>
            <sz val="9"/>
            <color indexed="81"/>
            <rFont val="Tahoma"/>
            <charset val="178"/>
          </rPr>
          <t xml:space="preserve">
</t>
        </r>
      </text>
    </comment>
    <comment ref="N16" authorId="0" shapeId="0">
      <text>
        <r>
          <rPr>
            <b/>
            <sz val="9"/>
            <color indexed="81"/>
            <rFont val="Tahoma"/>
            <charset val="178"/>
          </rPr>
          <t>sheet 7
 حواله 124 نقد 20000ماده 37
حواله 252 : ماده 37 نقد 15000
حواله 438-1401 : 17500</t>
        </r>
      </text>
    </comment>
    <comment ref="O16" authorId="0" shapeId="0">
      <text>
        <r>
          <rPr>
            <b/>
            <sz val="9"/>
            <color indexed="81"/>
            <rFont val="Tahoma"/>
            <charset val="178"/>
          </rPr>
          <t>sheet 7
حواله 130 : ماده 37
30000  اسناد</t>
        </r>
        <r>
          <rPr>
            <sz val="9"/>
            <color indexed="81"/>
            <rFont val="Tahoma"/>
            <charset val="178"/>
          </rPr>
          <t xml:space="preserve">
</t>
        </r>
      </text>
    </comment>
    <comment ref="L17" authorId="0" shapeId="0">
      <text>
        <r>
          <rPr>
            <b/>
            <sz val="9"/>
            <color indexed="81"/>
            <rFont val="Tahoma"/>
            <charset val="178"/>
          </rPr>
          <t>sheet 5</t>
        </r>
        <r>
          <rPr>
            <sz val="9"/>
            <color indexed="81"/>
            <rFont val="Tahoma"/>
            <charset val="178"/>
          </rPr>
          <t xml:space="preserve">
</t>
        </r>
      </text>
    </comment>
    <comment ref="N17" authorId="0" shapeId="0">
      <text>
        <r>
          <rPr>
            <b/>
            <sz val="9"/>
            <color indexed="81"/>
            <rFont val="Tahoma"/>
            <family val="2"/>
          </rPr>
          <t>sheet 16
حواله 249 : 531000
حواله 123 : 30000
حواله 438-1401 ماده 37 : 30000
برنامه احداث مراکز بهداشتی شهری 001ک1601005 پروژه مرکز خدمات شهری شهریار شهر اسلام آباد  : 8000
حواله 465-1401  تجهیز - ماده 37: 147600
حواله 471-1401  تجهیز - ماده 37: 32000
حواله 464-1401  تکمیل - ماده 37: 50400</t>
        </r>
      </text>
    </comment>
    <comment ref="O17" authorId="0" shapeId="0">
      <text>
        <r>
          <rPr>
            <sz val="9"/>
            <color indexed="81"/>
            <rFont val="Tahoma"/>
            <family val="2"/>
          </rPr>
          <t>sheet 16
حواله 250 : 40000
حواله 130 : 50000</t>
        </r>
      </text>
    </comment>
    <comment ref="D18" authorId="0" shapeId="0">
      <text>
        <r>
          <rPr>
            <sz val="9"/>
            <color indexed="81"/>
            <rFont val="Tahoma"/>
            <charset val="178"/>
          </rPr>
          <t xml:space="preserve">sheet 11
</t>
        </r>
      </text>
    </comment>
    <comment ref="N18" authorId="0" shapeId="0">
      <text>
        <r>
          <rPr>
            <b/>
            <sz val="9"/>
            <color indexed="81"/>
            <rFont val="Tahoma"/>
            <charset val="178"/>
          </rPr>
          <t>sheet 11
اعتبار سازمان برنامه استان نقد</t>
        </r>
        <r>
          <rPr>
            <sz val="9"/>
            <color indexed="81"/>
            <rFont val="Tahoma"/>
            <charset val="178"/>
          </rPr>
          <t xml:space="preserve">
</t>
        </r>
      </text>
    </comment>
    <comment ref="F19" authorId="0" shapeId="0">
      <text>
        <r>
          <rPr>
            <b/>
            <sz val="9"/>
            <color indexed="81"/>
            <rFont val="Tahoma"/>
            <family val="2"/>
          </rPr>
          <t>sheet 14</t>
        </r>
      </text>
    </comment>
  </commentList>
</comments>
</file>

<file path=xl/sharedStrings.xml><?xml version="1.0" encoding="utf-8"?>
<sst xmlns="http://schemas.openxmlformats.org/spreadsheetml/2006/main" count="36" uniqueCount="35">
  <si>
    <t>جمع</t>
  </si>
  <si>
    <t>مرکز رادیوتراپی و شیمی درمانی بیمارستان امام رضا(ع) و خرید دستگاه پت و سیکلترون</t>
  </si>
  <si>
    <t>تکمیل بیمارستان امام حسین دالاهو</t>
  </si>
  <si>
    <t>تکمیل بیمارستان 64 تختخوابی روانسر</t>
  </si>
  <si>
    <t>تکمیل فاز دوم بیمارستان 81 تختخوابی سرپل ذهاب</t>
  </si>
  <si>
    <t>تجهیز بیمارستان های استان</t>
  </si>
  <si>
    <t>تکمیل و تجهیز مگا  ICU  بیمارستان فارابی</t>
  </si>
  <si>
    <t>تکمیل خوابگاه دانشجویان متاهل 400 نفره</t>
  </si>
  <si>
    <t>تکمیل بیمارستان 32 تختخوابی ثلاث باباجانی</t>
  </si>
  <si>
    <t>بهسازی  بخشهای بیمارستان طالقانی و راه اندازی   MRI</t>
  </si>
  <si>
    <t xml:space="preserve">تکمیل 71 پروژه بهداشتی درمانی </t>
  </si>
  <si>
    <t>تکمیل اورژانس بیمارستان طالقانی و امام خمینی کرمانشاه ، اورژانس و کلینیک ویژه بیمارستان اسلام آباد - اورژانس بیمارستان امام رضا</t>
  </si>
  <si>
    <t>تکمیل دانشکده دندانپزشکی پردیس دانشگاه</t>
  </si>
  <si>
    <t>توضیحات</t>
  </si>
  <si>
    <t>مراکز غربالگری سرطان زنان</t>
  </si>
  <si>
    <t>رديف</t>
  </si>
  <si>
    <t>عنوان مصوبه / طرح/ پروژه ابلاغي</t>
  </si>
  <si>
    <r>
      <t xml:space="preserve">اعتبارات مصوب سفر به تفكيك محل تأمین اعتبار                                      </t>
    </r>
    <r>
      <rPr>
        <b/>
        <sz val="8"/>
        <color indexed="12"/>
        <rFont val="B Titr"/>
        <charset val="178"/>
      </rPr>
      <t>(</t>
    </r>
    <r>
      <rPr>
        <b/>
        <sz val="8"/>
        <color indexed="12"/>
        <rFont val="B Nasim"/>
        <charset val="178"/>
      </rPr>
      <t>مبالغ به میلیارد تومان</t>
    </r>
    <r>
      <rPr>
        <b/>
        <sz val="8"/>
        <color indexed="12"/>
        <rFont val="B Titr"/>
        <charset val="178"/>
      </rPr>
      <t xml:space="preserve">) </t>
    </r>
  </si>
  <si>
    <t>تخصیص(میلیون ریال)</t>
  </si>
  <si>
    <t>سازمان برنامه و بودجه</t>
  </si>
  <si>
    <t>استان</t>
  </si>
  <si>
    <t>وزارتخانه</t>
  </si>
  <si>
    <t>تهاتر نفت</t>
  </si>
  <si>
    <t>ماده 56 قانون الحاق</t>
  </si>
  <si>
    <t>اجتماعی نفت</t>
  </si>
  <si>
    <t>تسهیلات</t>
  </si>
  <si>
    <t>سایر</t>
  </si>
  <si>
    <t>نقد</t>
  </si>
  <si>
    <t xml:space="preserve">اسناد </t>
  </si>
  <si>
    <t>میلغ 20 میلیارد تومان از محل رهبری</t>
  </si>
  <si>
    <t>تکمیل پروژه های فوریتهای پزشکی و اروژانس جاده ای استان EOC</t>
  </si>
  <si>
    <t>تکمیل دانشکده پزشکی</t>
  </si>
  <si>
    <t>تجهیز توسط وزارت بهداشت</t>
  </si>
  <si>
    <t>تکمیل مراکز درمان ناباروری معتضدی</t>
  </si>
  <si>
    <t>مصوبات سفر رباست جمهور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</si>
</sst>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amily val="2"/>
      <scheme val="minor"/>
    </font>
    <font>
      <sz val="9"/>
      <color indexed="81"/>
      <name val="Tahoma"/>
      <family val="2"/>
    </font>
    <font>
      <b/>
      <sz val="9"/>
      <color indexed="81"/>
      <name val="Tahoma"/>
      <family val="2"/>
    </font>
    <font>
      <sz val="8"/>
      <name val="Arial"/>
      <family val="2"/>
      <charset val="178"/>
      <scheme val="minor"/>
    </font>
    <font>
      <b/>
      <sz val="8"/>
      <name val="B Titr"/>
      <charset val="178"/>
    </font>
    <font>
      <b/>
      <sz val="8"/>
      <color indexed="12"/>
      <name val="B Titr"/>
      <charset val="178"/>
    </font>
    <font>
      <b/>
      <sz val="8"/>
      <color indexed="12"/>
      <name val="B Nasim"/>
      <charset val="178"/>
    </font>
    <font>
      <sz val="8"/>
      <name val="B Titr"/>
      <charset val="178"/>
    </font>
    <font>
      <sz val="8"/>
      <color theme="1"/>
      <name val="Arial"/>
      <family val="2"/>
      <charset val="178"/>
      <scheme val="minor"/>
    </font>
    <font>
      <sz val="8"/>
      <name val="B Koodak"/>
      <charset val="178"/>
    </font>
    <font>
      <sz val="9"/>
      <color theme="1"/>
      <name val="B Koodak"/>
      <charset val="178"/>
    </font>
    <font>
      <b/>
      <sz val="11"/>
      <color theme="1"/>
      <name val="B Koodak"/>
      <charset val="178"/>
    </font>
    <font>
      <sz val="9"/>
      <color indexed="81"/>
      <name val="Tahoma"/>
      <charset val="178"/>
    </font>
    <font>
      <sz val="14"/>
      <color theme="1"/>
      <name val="Arial"/>
      <family val="2"/>
      <scheme val="minor"/>
    </font>
    <font>
      <b/>
      <sz val="9"/>
      <color indexed="81"/>
      <name val="Tahoma"/>
      <charset val="178"/>
    </font>
    <font>
      <b/>
      <sz val="8"/>
      <color indexed="81"/>
      <name val="Tahoma"/>
      <family val="2"/>
    </font>
    <font>
      <sz val="8"/>
      <color indexed="81"/>
      <name val="Tahoma"/>
      <family val="2"/>
    </font>
    <font>
      <sz val="7"/>
      <color indexed="81"/>
      <name val="Tahoma"/>
      <family val="2"/>
    </font>
    <font>
      <b/>
      <sz val="7"/>
      <color indexed="81"/>
      <name val="Tahoma"/>
      <family val="2"/>
    </font>
    <font>
      <sz val="8"/>
      <color rgb="FFFF0000"/>
      <name val="B Titr"/>
      <charset val="178"/>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20">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top/>
      <bottom style="thin">
        <color indexed="64"/>
      </bottom>
      <diagonal/>
    </border>
  </borders>
  <cellStyleXfs count="1">
    <xf numFmtId="0" fontId="0" fillId="0" borderId="0"/>
  </cellStyleXfs>
  <cellXfs count="43">
    <xf numFmtId="0" fontId="0" fillId="0" borderId="0" xfId="0"/>
    <xf numFmtId="0" fontId="0" fillId="0" borderId="0" xfId="0" applyBorder="1"/>
    <xf numFmtId="0" fontId="3" fillId="2" borderId="0"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7" fillId="2" borderId="0" xfId="0" applyFont="1" applyFill="1" applyBorder="1" applyAlignment="1">
      <alignment horizontal="center" vertical="center"/>
    </xf>
    <xf numFmtId="0" fontId="8" fillId="0" borderId="0" xfId="0" applyFont="1" applyAlignment="1">
      <alignment horizontal="center" vertical="center"/>
    </xf>
    <xf numFmtId="0" fontId="4" fillId="3" borderId="7" xfId="0" applyFont="1" applyFill="1" applyBorder="1" applyAlignment="1">
      <alignment horizontal="center" vertical="center" textRotation="90" wrapText="1"/>
    </xf>
    <xf numFmtId="0" fontId="4" fillId="3" borderId="2" xfId="0" applyFont="1" applyFill="1" applyBorder="1" applyAlignment="1">
      <alignment horizontal="center" vertical="center" textRotation="90" wrapText="1"/>
    </xf>
    <xf numFmtId="3" fontId="9" fillId="0" borderId="1" xfId="0" applyNumberFormat="1" applyFont="1" applyFill="1" applyBorder="1" applyAlignment="1">
      <alignment horizontal="center" vertical="center"/>
    </xf>
    <xf numFmtId="0" fontId="10" fillId="2" borderId="2" xfId="0" applyFont="1" applyFill="1" applyBorder="1" applyAlignment="1">
      <alignment horizontal="right" vertical="center" wrapText="1"/>
    </xf>
    <xf numFmtId="0" fontId="9" fillId="2" borderId="2" xfId="0" applyFont="1" applyFill="1" applyBorder="1" applyAlignment="1">
      <alignment horizontal="center" vertical="center"/>
    </xf>
    <xf numFmtId="0" fontId="9" fillId="2" borderId="11" xfId="0" applyFont="1" applyFill="1" applyBorder="1" applyAlignment="1">
      <alignment horizontal="center" vertical="center" wrapText="1"/>
    </xf>
    <xf numFmtId="0" fontId="10" fillId="2" borderId="6" xfId="0" applyFont="1" applyFill="1" applyBorder="1" applyAlignment="1">
      <alignment horizontal="right" vertical="center"/>
    </xf>
    <xf numFmtId="0" fontId="10" fillId="2" borderId="6" xfId="0" applyFont="1" applyFill="1" applyBorder="1" applyAlignment="1">
      <alignment horizontal="right" vertical="center" wrapText="1"/>
    </xf>
    <xf numFmtId="3" fontId="9" fillId="2" borderId="1" xfId="0" applyNumberFormat="1" applyFont="1" applyFill="1" applyBorder="1" applyAlignment="1">
      <alignment horizontal="center" vertical="center"/>
    </xf>
    <xf numFmtId="0" fontId="10" fillId="2" borderId="2" xfId="0" applyFont="1" applyFill="1" applyBorder="1" applyAlignment="1">
      <alignment horizontal="right" vertical="center"/>
    </xf>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9" fillId="2" borderId="11" xfId="0" applyNumberFormat="1" applyFont="1" applyFill="1" applyBorder="1" applyAlignment="1">
      <alignment horizontal="center" vertical="center"/>
    </xf>
    <xf numFmtId="0" fontId="9" fillId="2" borderId="8" xfId="0" applyNumberFormat="1" applyFont="1" applyFill="1" applyBorder="1" applyAlignment="1">
      <alignment horizontal="center" vertical="center"/>
    </xf>
    <xf numFmtId="0" fontId="9" fillId="2" borderId="11"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9" fillId="0" borderId="8" xfId="0" applyNumberFormat="1" applyFont="1" applyFill="1" applyBorder="1" applyAlignment="1">
      <alignment horizontal="center" vertical="center"/>
    </xf>
    <xf numFmtId="0" fontId="11" fillId="2" borderId="3" xfId="0" applyNumberFormat="1" applyFont="1" applyFill="1" applyBorder="1" applyAlignment="1">
      <alignment horizontal="center" vertical="center"/>
    </xf>
    <xf numFmtId="0" fontId="11" fillId="2" borderId="16" xfId="0" applyNumberFormat="1" applyFont="1" applyFill="1" applyBorder="1" applyAlignment="1">
      <alignment horizontal="center" vertical="center"/>
    </xf>
    <xf numFmtId="0" fontId="13" fillId="0" borderId="18" xfId="0" applyNumberFormat="1" applyFont="1" applyBorder="1" applyAlignment="1">
      <alignment horizontal="center"/>
    </xf>
    <xf numFmtId="0" fontId="13" fillId="0" borderId="17" xfId="0" applyNumberFormat="1" applyFont="1" applyBorder="1" applyAlignment="1">
      <alignment horizont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4" fillId="3" borderId="10" xfId="0" applyFont="1" applyFill="1" applyBorder="1" applyAlignment="1">
      <alignment horizontal="center" vertical="center" textRotation="90" wrapText="1"/>
    </xf>
    <xf numFmtId="0" fontId="4" fillId="3" borderId="4" xfId="0" applyFont="1" applyFill="1" applyBorder="1" applyAlignment="1">
      <alignment horizontal="center" vertical="center" textRotation="90" wrapText="1"/>
    </xf>
    <xf numFmtId="0" fontId="4"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9" fillId="2" borderId="0" xfId="0" applyFont="1" applyFill="1" applyBorder="1" applyAlignment="1">
      <alignment horizontal="center" vertical="center"/>
    </xf>
    <xf numFmtId="0" fontId="19" fillId="2" borderId="0" xfId="0" applyFont="1" applyFill="1" applyBorder="1" applyAlignment="1">
      <alignment horizontal="center" vertical="center" wrapText="1"/>
    </xf>
    <xf numFmtId="0" fontId="13" fillId="0" borderId="1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22"/>
  <sheetViews>
    <sheetView rightToLeft="1" tabSelected="1" zoomScale="110" zoomScaleNormal="110" workbookViewId="0">
      <selection activeCell="M4" sqref="M4"/>
    </sheetView>
  </sheetViews>
  <sheetFormatPr defaultRowHeight="14.25" x14ac:dyDescent="0.2"/>
  <cols>
    <col min="1" max="1" width="1.875" customWidth="1"/>
    <col min="2" max="2" width="3.125" customWidth="1"/>
    <col min="3" max="3" width="38.125" customWidth="1"/>
    <col min="4" max="4" width="4.875" customWidth="1"/>
    <col min="5" max="5" width="3.125" customWidth="1"/>
    <col min="6" max="6" width="4" customWidth="1"/>
    <col min="7" max="7" width="2.375" customWidth="1"/>
    <col min="8" max="8" width="2.75" customWidth="1"/>
    <col min="9" max="9" width="3.125" customWidth="1"/>
    <col min="10" max="10" width="2.375" customWidth="1"/>
    <col min="11" max="11" width="4.5" customWidth="1"/>
    <col min="12" max="12" width="6.25" customWidth="1"/>
    <col min="13" max="13" width="16.125" customWidth="1"/>
    <col min="14" max="14" width="12.625" bestFit="1" customWidth="1"/>
    <col min="15" max="15" width="12.125" customWidth="1"/>
    <col min="16" max="16" width="20" customWidth="1"/>
  </cols>
  <sheetData>
    <row r="1" spans="2:16" ht="18" x14ac:dyDescent="0.25">
      <c r="B1" s="42" t="s">
        <v>34</v>
      </c>
      <c r="C1" s="42"/>
      <c r="D1" s="42"/>
      <c r="E1" s="42"/>
      <c r="F1" s="42"/>
      <c r="G1" s="42"/>
      <c r="H1" s="42"/>
      <c r="I1" s="42"/>
      <c r="J1" s="42"/>
      <c r="K1" s="42"/>
      <c r="L1" s="42"/>
      <c r="M1" s="42"/>
      <c r="N1" s="42"/>
      <c r="O1" s="42"/>
    </row>
    <row r="2" spans="2:16" ht="33" customHeight="1" x14ac:dyDescent="0.2">
      <c r="B2" s="32" t="s">
        <v>15</v>
      </c>
      <c r="C2" s="37" t="s">
        <v>16</v>
      </c>
      <c r="D2" s="34" t="s">
        <v>17</v>
      </c>
      <c r="E2" s="35"/>
      <c r="F2" s="35"/>
      <c r="G2" s="35"/>
      <c r="H2" s="35"/>
      <c r="I2" s="35"/>
      <c r="J2" s="35"/>
      <c r="K2" s="35"/>
      <c r="L2" s="36"/>
      <c r="M2" s="37" t="s">
        <v>13</v>
      </c>
      <c r="N2" s="34" t="s">
        <v>18</v>
      </c>
      <c r="O2" s="39"/>
      <c r="P2" s="2"/>
    </row>
    <row r="3" spans="2:16" ht="66" customHeight="1" x14ac:dyDescent="0.2">
      <c r="B3" s="33"/>
      <c r="C3" s="38"/>
      <c r="D3" s="8" t="s">
        <v>19</v>
      </c>
      <c r="E3" s="8" t="s">
        <v>20</v>
      </c>
      <c r="F3" s="8" t="s">
        <v>21</v>
      </c>
      <c r="G3" s="8" t="s">
        <v>22</v>
      </c>
      <c r="H3" s="8" t="s">
        <v>23</v>
      </c>
      <c r="I3" s="9" t="s">
        <v>24</v>
      </c>
      <c r="J3" s="9" t="s">
        <v>25</v>
      </c>
      <c r="K3" s="9" t="s">
        <v>26</v>
      </c>
      <c r="L3" s="3" t="s">
        <v>0</v>
      </c>
      <c r="M3" s="38"/>
      <c r="N3" s="4" t="s">
        <v>27</v>
      </c>
      <c r="O3" s="5" t="s">
        <v>28</v>
      </c>
      <c r="P3" s="40"/>
    </row>
    <row r="4" spans="2:16" ht="48" customHeight="1" x14ac:dyDescent="0.2">
      <c r="B4" s="10">
        <v>1</v>
      </c>
      <c r="C4" s="11" t="s">
        <v>1</v>
      </c>
      <c r="D4" s="12">
        <v>30</v>
      </c>
      <c r="E4" s="12"/>
      <c r="F4" s="12">
        <v>20</v>
      </c>
      <c r="G4" s="12"/>
      <c r="H4" s="12"/>
      <c r="I4" s="12"/>
      <c r="J4" s="12"/>
      <c r="K4" s="12">
        <v>20</v>
      </c>
      <c r="L4" s="12">
        <f>SUM(D4:K4)</f>
        <v>70</v>
      </c>
      <c r="M4" s="13" t="s">
        <v>29</v>
      </c>
      <c r="N4" s="20">
        <v>961320</v>
      </c>
      <c r="O4" s="21">
        <v>100000</v>
      </c>
      <c r="P4" s="41"/>
    </row>
    <row r="5" spans="2:16" ht="18" x14ac:dyDescent="0.2">
      <c r="B5" s="10">
        <v>2</v>
      </c>
      <c r="C5" s="14" t="s">
        <v>4</v>
      </c>
      <c r="D5" s="12">
        <v>25</v>
      </c>
      <c r="E5" s="12"/>
      <c r="F5" s="12">
        <v>25</v>
      </c>
      <c r="G5" s="12"/>
      <c r="H5" s="12"/>
      <c r="I5" s="12"/>
      <c r="J5" s="12"/>
      <c r="K5" s="12"/>
      <c r="L5" s="12">
        <f t="shared" ref="L5:L17" si="0">SUM(D5:K5)</f>
        <v>50</v>
      </c>
      <c r="M5" s="13"/>
      <c r="N5" s="20">
        <v>328000</v>
      </c>
      <c r="O5" s="21">
        <v>20000</v>
      </c>
      <c r="P5" s="40"/>
    </row>
    <row r="6" spans="2:16" ht="18" x14ac:dyDescent="0.2">
      <c r="B6" s="10">
        <v>3</v>
      </c>
      <c r="C6" s="14" t="s">
        <v>2</v>
      </c>
      <c r="D6" s="12">
        <v>25</v>
      </c>
      <c r="E6" s="12"/>
      <c r="F6" s="12">
        <v>25</v>
      </c>
      <c r="G6" s="12"/>
      <c r="H6" s="12"/>
      <c r="I6" s="12"/>
      <c r="J6" s="12"/>
      <c r="K6" s="12"/>
      <c r="L6" s="12">
        <f t="shared" si="0"/>
        <v>50</v>
      </c>
      <c r="M6" s="13"/>
      <c r="N6" s="20">
        <v>80000</v>
      </c>
      <c r="O6" s="21">
        <v>20000</v>
      </c>
      <c r="P6" s="40"/>
    </row>
    <row r="7" spans="2:16" ht="18" x14ac:dyDescent="0.2">
      <c r="B7" s="10">
        <v>4</v>
      </c>
      <c r="C7" s="14" t="s">
        <v>3</v>
      </c>
      <c r="D7" s="12">
        <v>30</v>
      </c>
      <c r="E7" s="12"/>
      <c r="F7" s="12">
        <v>40</v>
      </c>
      <c r="G7" s="12"/>
      <c r="H7" s="12"/>
      <c r="I7" s="12"/>
      <c r="J7" s="12"/>
      <c r="K7" s="12"/>
      <c r="L7" s="12">
        <f t="shared" si="0"/>
        <v>70</v>
      </c>
      <c r="M7" s="13"/>
      <c r="N7" s="20">
        <v>185000</v>
      </c>
      <c r="O7" s="21">
        <v>20000</v>
      </c>
      <c r="P7" s="40"/>
    </row>
    <row r="8" spans="2:16" ht="44.25" customHeight="1" x14ac:dyDescent="0.2">
      <c r="B8" s="10">
        <v>5</v>
      </c>
      <c r="C8" s="15" t="s">
        <v>11</v>
      </c>
      <c r="D8" s="12">
        <v>45</v>
      </c>
      <c r="E8" s="12">
        <v>10</v>
      </c>
      <c r="F8" s="12">
        <v>45</v>
      </c>
      <c r="G8" s="12"/>
      <c r="H8" s="12"/>
      <c r="I8" s="12"/>
      <c r="J8" s="12"/>
      <c r="K8" s="12"/>
      <c r="L8" s="12">
        <f t="shared" si="0"/>
        <v>100</v>
      </c>
      <c r="M8" s="13"/>
      <c r="N8" s="20">
        <v>325000</v>
      </c>
      <c r="O8" s="21">
        <v>40000</v>
      </c>
      <c r="P8" s="40"/>
    </row>
    <row r="9" spans="2:16" ht="18" x14ac:dyDescent="0.2">
      <c r="B9" s="16">
        <v>6</v>
      </c>
      <c r="C9" s="14" t="s">
        <v>5</v>
      </c>
      <c r="D9" s="12">
        <v>40</v>
      </c>
      <c r="E9" s="12"/>
      <c r="F9" s="12">
        <v>60</v>
      </c>
      <c r="G9" s="12"/>
      <c r="H9" s="12"/>
      <c r="I9" s="12"/>
      <c r="J9" s="12"/>
      <c r="K9" s="12"/>
      <c r="L9" s="12">
        <f t="shared" si="0"/>
        <v>100</v>
      </c>
      <c r="M9" s="13"/>
      <c r="N9" s="20">
        <v>35000</v>
      </c>
      <c r="O9" s="21">
        <v>20000</v>
      </c>
      <c r="P9" s="6"/>
    </row>
    <row r="10" spans="2:16" ht="23.25" customHeight="1" x14ac:dyDescent="0.2">
      <c r="B10" s="10">
        <v>7</v>
      </c>
      <c r="C10" s="15" t="s">
        <v>30</v>
      </c>
      <c r="D10" s="12">
        <v>15</v>
      </c>
      <c r="E10" s="12">
        <v>10</v>
      </c>
      <c r="F10" s="12"/>
      <c r="G10" s="12"/>
      <c r="H10" s="12"/>
      <c r="I10" s="12">
        <v>10</v>
      </c>
      <c r="J10" s="12"/>
      <c r="K10" s="12"/>
      <c r="L10" s="12">
        <f t="shared" si="0"/>
        <v>35</v>
      </c>
      <c r="M10" s="13"/>
      <c r="N10" s="20">
        <v>21000</v>
      </c>
      <c r="O10" s="21"/>
      <c r="P10" s="6"/>
    </row>
    <row r="11" spans="2:16" ht="18" x14ac:dyDescent="0.2">
      <c r="B11" s="10">
        <v>8</v>
      </c>
      <c r="C11" s="14" t="s">
        <v>6</v>
      </c>
      <c r="D11" s="12">
        <v>20</v>
      </c>
      <c r="E11" s="12"/>
      <c r="F11" s="12">
        <v>10</v>
      </c>
      <c r="G11" s="12"/>
      <c r="H11" s="12"/>
      <c r="I11" s="12"/>
      <c r="J11" s="12"/>
      <c r="K11" s="12"/>
      <c r="L11" s="12">
        <f t="shared" si="0"/>
        <v>30</v>
      </c>
      <c r="M11" s="13"/>
      <c r="N11" s="20">
        <v>88000</v>
      </c>
      <c r="O11" s="21">
        <v>20000</v>
      </c>
      <c r="P11" s="6"/>
    </row>
    <row r="12" spans="2:16" ht="29.25" customHeight="1" x14ac:dyDescent="0.2">
      <c r="B12" s="10">
        <v>9</v>
      </c>
      <c r="C12" s="14" t="s">
        <v>7</v>
      </c>
      <c r="D12" s="12">
        <v>20</v>
      </c>
      <c r="E12" s="12"/>
      <c r="F12" s="12"/>
      <c r="G12" s="12"/>
      <c r="H12" s="12"/>
      <c r="I12" s="12"/>
      <c r="J12" s="12"/>
      <c r="K12" s="12">
        <v>20</v>
      </c>
      <c r="L12" s="12">
        <f t="shared" si="0"/>
        <v>40</v>
      </c>
      <c r="M12" s="13"/>
      <c r="N12" s="22">
        <v>56000</v>
      </c>
      <c r="O12" s="21"/>
      <c r="P12" s="6"/>
    </row>
    <row r="13" spans="2:16" ht="43.5" customHeight="1" x14ac:dyDescent="0.2">
      <c r="B13" s="10">
        <v>10</v>
      </c>
      <c r="C13" s="14" t="s">
        <v>12</v>
      </c>
      <c r="D13" s="12">
        <v>40</v>
      </c>
      <c r="E13" s="12"/>
      <c r="F13" s="12"/>
      <c r="G13" s="12"/>
      <c r="H13" s="12"/>
      <c r="I13" s="12"/>
      <c r="J13" s="12"/>
      <c r="K13" s="12"/>
      <c r="L13" s="12">
        <f t="shared" si="0"/>
        <v>40</v>
      </c>
      <c r="M13" s="13"/>
      <c r="N13" s="22">
        <v>240000</v>
      </c>
      <c r="O13" s="21">
        <v>30000</v>
      </c>
      <c r="P13" s="6"/>
    </row>
    <row r="14" spans="2:16" ht="18" x14ac:dyDescent="0.2">
      <c r="B14" s="10">
        <v>11</v>
      </c>
      <c r="C14" s="14" t="s">
        <v>31</v>
      </c>
      <c r="D14" s="12">
        <v>150</v>
      </c>
      <c r="E14" s="12"/>
      <c r="F14" s="12"/>
      <c r="G14" s="12"/>
      <c r="H14" s="12"/>
      <c r="I14" s="12"/>
      <c r="J14" s="12"/>
      <c r="K14" s="12">
        <v>60</v>
      </c>
      <c r="L14" s="12">
        <f t="shared" si="0"/>
        <v>210</v>
      </c>
      <c r="M14" s="13"/>
      <c r="N14" s="20">
        <v>380000</v>
      </c>
      <c r="O14" s="21"/>
      <c r="P14" s="6"/>
    </row>
    <row r="15" spans="2:16" ht="19.5" customHeight="1" x14ac:dyDescent="0.2">
      <c r="B15" s="10">
        <v>12</v>
      </c>
      <c r="C15" s="14" t="s">
        <v>8</v>
      </c>
      <c r="D15" s="12">
        <v>30</v>
      </c>
      <c r="E15" s="12"/>
      <c r="F15" s="12"/>
      <c r="G15" s="12"/>
      <c r="H15" s="12"/>
      <c r="I15" s="12"/>
      <c r="J15" s="12"/>
      <c r="K15" s="12"/>
      <c r="L15" s="12">
        <f t="shared" si="0"/>
        <v>30</v>
      </c>
      <c r="M15" s="13" t="s">
        <v>32</v>
      </c>
      <c r="N15" s="20">
        <v>315000</v>
      </c>
      <c r="O15" s="21">
        <v>70000</v>
      </c>
      <c r="P15" s="6"/>
    </row>
    <row r="16" spans="2:16" ht="16.5" customHeight="1" x14ac:dyDescent="0.2">
      <c r="B16" s="10">
        <v>13</v>
      </c>
      <c r="C16" s="15" t="s">
        <v>9</v>
      </c>
      <c r="D16" s="12">
        <v>40</v>
      </c>
      <c r="E16" s="12"/>
      <c r="F16" s="12"/>
      <c r="G16" s="12"/>
      <c r="H16" s="12"/>
      <c r="I16" s="12"/>
      <c r="J16" s="12"/>
      <c r="K16" s="12"/>
      <c r="L16" s="12">
        <f t="shared" si="0"/>
        <v>40</v>
      </c>
      <c r="M16" s="13"/>
      <c r="N16" s="20">
        <v>52500</v>
      </c>
      <c r="O16" s="21">
        <v>30000</v>
      </c>
      <c r="P16" s="6"/>
    </row>
    <row r="17" spans="2:16" ht="18" x14ac:dyDescent="0.2">
      <c r="B17" s="10">
        <v>14</v>
      </c>
      <c r="C17" s="17" t="s">
        <v>10</v>
      </c>
      <c r="D17" s="12">
        <v>75</v>
      </c>
      <c r="E17" s="12"/>
      <c r="F17" s="12">
        <v>75</v>
      </c>
      <c r="G17" s="12"/>
      <c r="H17" s="12"/>
      <c r="I17" s="12"/>
      <c r="J17" s="12"/>
      <c r="K17" s="12"/>
      <c r="L17" s="12">
        <f t="shared" si="0"/>
        <v>150</v>
      </c>
      <c r="M17" s="13"/>
      <c r="N17" s="23">
        <v>829000</v>
      </c>
      <c r="O17" s="24">
        <v>90000</v>
      </c>
      <c r="P17" s="6"/>
    </row>
    <row r="18" spans="2:16" ht="18" x14ac:dyDescent="0.2">
      <c r="B18" s="10">
        <v>15</v>
      </c>
      <c r="C18" s="17" t="s">
        <v>33</v>
      </c>
      <c r="D18" s="12">
        <v>5</v>
      </c>
      <c r="E18" s="12"/>
      <c r="F18" s="12"/>
      <c r="G18" s="12"/>
      <c r="H18" s="12"/>
      <c r="I18" s="12"/>
      <c r="J18" s="12"/>
      <c r="K18" s="12"/>
      <c r="L18" s="12">
        <f t="shared" ref="L18" si="1">SUM(D18:K18)</f>
        <v>5</v>
      </c>
      <c r="M18" s="13"/>
      <c r="N18" s="20">
        <v>10000</v>
      </c>
      <c r="O18" s="25"/>
      <c r="P18" s="6"/>
    </row>
    <row r="19" spans="2:16" ht="18" x14ac:dyDescent="0.2">
      <c r="B19" s="10">
        <v>16</v>
      </c>
      <c r="C19" s="17" t="s">
        <v>14</v>
      </c>
      <c r="D19" s="12"/>
      <c r="E19" s="12"/>
      <c r="F19" s="12">
        <v>0</v>
      </c>
      <c r="G19" s="12"/>
      <c r="H19" s="12"/>
      <c r="I19" s="12"/>
      <c r="J19" s="12"/>
      <c r="K19" s="12"/>
      <c r="L19" s="12"/>
      <c r="M19" s="13"/>
      <c r="N19" s="20">
        <v>0</v>
      </c>
      <c r="O19" s="25">
        <v>0</v>
      </c>
      <c r="P19" s="6"/>
    </row>
    <row r="20" spans="2:16" ht="21.75" thickBot="1" x14ac:dyDescent="0.25">
      <c r="B20" s="30" t="s">
        <v>0</v>
      </c>
      <c r="C20" s="31"/>
      <c r="D20" s="18">
        <f t="shared" ref="D20:L20" si="2">SUM(D4:D19)</f>
        <v>590</v>
      </c>
      <c r="E20" s="18">
        <f t="shared" si="2"/>
        <v>20</v>
      </c>
      <c r="F20" s="18">
        <f t="shared" si="2"/>
        <v>300</v>
      </c>
      <c r="G20" s="18">
        <f t="shared" si="2"/>
        <v>0</v>
      </c>
      <c r="H20" s="18">
        <f t="shared" si="2"/>
        <v>0</v>
      </c>
      <c r="I20" s="18">
        <f t="shared" si="2"/>
        <v>10</v>
      </c>
      <c r="J20" s="18">
        <f t="shared" si="2"/>
        <v>0</v>
      </c>
      <c r="K20" s="18">
        <f t="shared" si="2"/>
        <v>100</v>
      </c>
      <c r="L20" s="18">
        <f t="shared" si="2"/>
        <v>1020</v>
      </c>
      <c r="M20" s="19"/>
      <c r="N20" s="26">
        <f>SUM(N4:N19)</f>
        <v>3905820</v>
      </c>
      <c r="O20" s="27">
        <f>SUM(O4:O19)</f>
        <v>460000</v>
      </c>
      <c r="P20" s="7"/>
    </row>
    <row r="21" spans="2:16" ht="18" x14ac:dyDescent="0.25">
      <c r="N21" s="28">
        <f>SUM(N20,O20)</f>
        <v>4365820</v>
      </c>
      <c r="O21" s="29"/>
    </row>
    <row r="22" spans="2:16" x14ac:dyDescent="0.2">
      <c r="O22" s="1"/>
    </row>
  </sheetData>
  <mergeCells count="8">
    <mergeCell ref="B1:O1"/>
    <mergeCell ref="N21:O21"/>
    <mergeCell ref="B20:C20"/>
    <mergeCell ref="B2:B3"/>
    <mergeCell ref="D2:L2"/>
    <mergeCell ref="M2:M3"/>
    <mergeCell ref="N2:O2"/>
    <mergeCell ref="C2:C3"/>
  </mergeCells>
  <pageMargins left="0" right="0" top="0" bottom="0" header="0.31496062992125984" footer="0.31496062992125984"/>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اصلی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bodjeh-darabi</dc:creator>
  <cp:lastModifiedBy>ali-darabi</cp:lastModifiedBy>
  <cp:lastPrinted>2023-01-28T06:15:05Z</cp:lastPrinted>
  <dcterms:created xsi:type="dcterms:W3CDTF">2018-08-01T04:19:56Z</dcterms:created>
  <dcterms:modified xsi:type="dcterms:W3CDTF">2023-10-02T05:01:54Z</dcterms:modified>
</cp:coreProperties>
</file>